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D9" i="1" s="1"/>
  <c r="D11" i="1" s="1"/>
  <c r="D13" i="1" s="1"/>
</calcChain>
</file>

<file path=xl/comments1.xml><?xml version="1.0" encoding="utf-8"?>
<comments xmlns="http://schemas.openxmlformats.org/spreadsheetml/2006/main">
  <authors>
    <author>Author</author>
  </authors>
  <commentList>
    <comment ref="D10" authorId="0" shapeId="0">
      <text>
        <r>
          <rPr>
            <b/>
            <sz val="14"/>
            <color indexed="81"/>
            <rFont val="Tahoma"/>
            <family val="2"/>
          </rPr>
          <t>First Fill your price of ambulance</t>
        </r>
      </text>
    </comment>
    <comment ref="D13" authorId="0" shapeId="0">
      <text>
        <r>
          <rPr>
            <b/>
            <sz val="16"/>
            <color indexed="81"/>
            <rFont val="Tahoma"/>
            <family val="2"/>
          </rPr>
          <t>Quote this derived cost on GeM Portal.</t>
        </r>
      </text>
    </comment>
  </commentList>
</comments>
</file>

<file path=xl/sharedStrings.xml><?xml version="1.0" encoding="utf-8"?>
<sst xmlns="http://schemas.openxmlformats.org/spreadsheetml/2006/main" count="26" uniqueCount="26">
  <si>
    <t>Scope of work : Hiring of Ambulance Services at BHEL HERP, Varanasi for two years.</t>
  </si>
  <si>
    <t xml:space="preserve">Description </t>
  </si>
  <si>
    <t>Remark</t>
  </si>
  <si>
    <t>Note:</t>
  </si>
  <si>
    <t>Tenure of Contract (in Months)</t>
  </si>
  <si>
    <t>Figures</t>
  </si>
  <si>
    <t>Total contract value will be inclusive of Ambulance Charges, Wages of Man power employed, Incidental charges (Medicince, petrol)</t>
  </si>
  <si>
    <t xml:space="preserve">Sl. </t>
  </si>
  <si>
    <t>The Monthly charges of Ambulance services shall remain firm for entire duration of the contract.</t>
  </si>
  <si>
    <r>
      <t xml:space="preserve">Ambulance charges per month (To be decided by Bidder but </t>
    </r>
    <r>
      <rPr>
        <b/>
        <sz val="14"/>
        <color rgb="FFFF0000"/>
        <rFont val="Calibri"/>
        <family val="2"/>
        <scheme val="minor"/>
      </rPr>
      <t>Not to be quoted on GeM portal</t>
    </r>
    <r>
      <rPr>
        <b/>
        <sz val="12"/>
        <rFont val="Calibri"/>
        <family val="2"/>
        <scheme val="minor"/>
      </rPr>
      <t>)</t>
    </r>
  </si>
  <si>
    <t>No. of Skilled Man Power  (1 Technician and 1 Driver for each shift, No of Shift per day is 3)</t>
  </si>
  <si>
    <t xml:space="preserve"> Monthly per person Man Power Cost (including PF, ESI, Reliever and other statutory charges) </t>
  </si>
  <si>
    <t xml:space="preserve">Monthly Man Power Cost (including PF, ESI, Reliever and other statutory charges) </t>
  </si>
  <si>
    <t xml:space="preserve">Monthly Incidental charges of Medicine of Medical Kit </t>
  </si>
  <si>
    <t xml:space="preserve">Monthly Petrol charges for movement of Ambulance </t>
  </si>
  <si>
    <t xml:space="preserve">Total Contract Value for 24 Months </t>
  </si>
  <si>
    <r>
      <t xml:space="preserve">Bidder has to quote their total cost (including all factors) more than Rs. 2969280/- on GeM portal. </t>
    </r>
    <r>
      <rPr>
        <b/>
        <sz val="12"/>
        <color rgb="FFFF0000"/>
        <rFont val="Calibri"/>
        <family val="2"/>
        <scheme val="minor"/>
      </rPr>
      <t>Ambulance charges as NIL or less than Zero (0) will be treated as unworkable and bid will be rejected.</t>
    </r>
  </si>
  <si>
    <r>
      <rPr>
        <b/>
        <sz val="12"/>
        <color rgb="FFFF0000"/>
        <rFont val="Calibri"/>
        <family val="2"/>
        <scheme val="minor"/>
      </rPr>
      <t>Taken into account for Tendering Purpose only</t>
    </r>
    <r>
      <rPr>
        <sz val="12"/>
        <rFont val="Calibri"/>
        <family val="2"/>
        <scheme val="minor"/>
      </rPr>
      <t xml:space="preserve">. </t>
    </r>
    <r>
      <rPr>
        <b/>
        <sz val="12"/>
        <rFont val="Calibri"/>
        <family val="2"/>
        <scheme val="minor"/>
      </rPr>
      <t>It will be borne by BHEL directly.</t>
    </r>
  </si>
  <si>
    <r>
      <rPr>
        <b/>
        <sz val="12"/>
        <color rgb="FFFF0000"/>
        <rFont val="Calibri"/>
        <family val="2"/>
        <scheme val="minor"/>
      </rPr>
      <t>Fixed for Tendering Purpose</t>
    </r>
    <r>
      <rPr>
        <sz val="12"/>
        <rFont val="Calibri"/>
        <family val="2"/>
        <scheme val="minor"/>
      </rPr>
      <t xml:space="preserve">. </t>
    </r>
    <r>
      <rPr>
        <b/>
        <sz val="12"/>
        <rFont val="Calibri"/>
        <family val="2"/>
        <scheme val="minor"/>
      </rPr>
      <t>Will be reimbursed as per clause no. 29 of STC.</t>
    </r>
  </si>
  <si>
    <r>
      <rPr>
        <b/>
        <sz val="12"/>
        <color rgb="FFFF0000"/>
        <rFont val="Calibri"/>
        <family val="2"/>
        <scheme val="minor"/>
      </rPr>
      <t xml:space="preserve">Fixed for Tendering Purpose. </t>
    </r>
    <r>
      <rPr>
        <b/>
        <sz val="12"/>
        <rFont val="Calibri"/>
        <family val="2"/>
        <scheme val="minor"/>
      </rPr>
      <t>However, Bidder is required to pay the wages to employed man-power inline with UP Govt. Min. Wages (amended time to time) as applicable to Industrial Institutions employing 50 to 500 Man Power. This payment will be reimbursed by BHEL on production of bill with supporting documents.</t>
    </r>
  </si>
  <si>
    <t>UP GOVT. Minimum Wage applicable to BHEL HERP (Industrial Institutions employing 50 to 500 Man Power) is attached in Tender Document.</t>
  </si>
  <si>
    <t>Monthly Ambulance Charges (Only vehicle with equipments as mentioned in NIT)</t>
  </si>
  <si>
    <t>Price Breakup Calculation Sheet</t>
  </si>
  <si>
    <t>Total expenditure per Month for Man Power Wages &amp; Consumables</t>
  </si>
  <si>
    <t xml:space="preserve">Monthly Total expenditure </t>
  </si>
  <si>
    <r>
      <rPr>
        <b/>
        <sz val="16"/>
        <color rgb="FF0000FF"/>
        <rFont val="Calibri"/>
        <family val="2"/>
        <scheme val="minor"/>
      </rPr>
      <t>&lt;--</t>
    </r>
    <r>
      <rPr>
        <b/>
        <sz val="14"/>
        <color rgb="FF0000FF"/>
        <rFont val="Calibri"/>
        <family val="2"/>
        <scheme val="minor"/>
      </rPr>
      <t xml:space="preserve"> </t>
    </r>
    <r>
      <rPr>
        <b/>
        <sz val="16"/>
        <color rgb="FF0000FF"/>
        <rFont val="Calibri"/>
        <family val="2"/>
        <scheme val="minor"/>
      </rPr>
      <t>Bidder to Quote this  derived price on GeM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</si>
</sst>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2"/>
      <name val="Calibri"/>
      <family val="2"/>
      <scheme val="minor"/>
    </font>
    <font>
      <sz val="12"/>
      <name val="Calibri"/>
      <family val="2"/>
      <scheme val="minor"/>
    </font>
    <font>
      <b/>
      <sz val="12"/>
      <color rgb="FFFF0000"/>
      <name val="Calibri"/>
      <family val="2"/>
      <scheme val="minor"/>
    </font>
    <font>
      <b/>
      <sz val="14"/>
      <name val="Calibri"/>
      <family val="2"/>
      <scheme val="minor"/>
    </font>
    <font>
      <b/>
      <sz val="16"/>
      <name val="Calibri"/>
      <family val="2"/>
      <scheme val="minor"/>
    </font>
    <font>
      <b/>
      <sz val="16"/>
      <color indexed="81"/>
      <name val="Tahoma"/>
      <family val="2"/>
    </font>
    <font>
      <b/>
      <u/>
      <sz val="14"/>
      <name val="Calibri"/>
      <family val="2"/>
      <scheme val="minor"/>
    </font>
    <font>
      <b/>
      <sz val="14"/>
      <color indexed="81"/>
      <name val="Tahoma"/>
      <family val="2"/>
    </font>
    <font>
      <b/>
      <sz val="14"/>
      <color rgb="FFFF0000"/>
      <name val="Calibri"/>
      <family val="2"/>
      <scheme val="minor"/>
    </font>
    <font>
      <b/>
      <sz val="14"/>
      <color rgb="FF0000FF"/>
      <name val="Calibri"/>
      <family val="2"/>
      <scheme val="minor"/>
    </font>
    <font>
      <b/>
      <sz val="16"/>
      <color rgb="FF0000FF"/>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lignment vertical="center" wrapText="1"/>
    </xf>
    <xf numFmtId="0" fontId="4" fillId="2"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0" xfId="0" applyFont="1" applyFill="1" applyAlignment="1">
      <alignment horizontal="center" vertical="top"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1"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10" fillId="4" borderId="1" xfId="0" applyFont="1" applyFill="1" applyBorder="1" applyAlignment="1" applyProtection="1">
      <alignment vertical="center" wrapText="1"/>
    </xf>
    <xf numFmtId="0" fontId="5"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9"/>
  <sheetViews>
    <sheetView tabSelected="1" topLeftCell="A7" zoomScale="120" zoomScaleNormal="120" zoomScaleSheetLayoutView="100" workbookViewId="0">
      <selection activeCell="D10" activeCellId="1" sqref="A1:XFD1048576 D10"/>
    </sheetView>
  </sheetViews>
  <sheetFormatPr defaultRowHeight="15.75" x14ac:dyDescent="0.25"/>
  <cols>
    <col min="1" max="1" width="6" style="5" bestFit="1" customWidth="1"/>
    <col min="2" max="2" width="10.7109375" style="2" customWidth="1"/>
    <col min="3" max="3" width="33.5703125" style="2" customWidth="1"/>
    <col min="4" max="4" width="13" style="5" customWidth="1"/>
    <col min="5" max="5" width="42.28515625" style="2" customWidth="1"/>
    <col min="6" max="16384" width="9.140625" style="2"/>
  </cols>
  <sheetData>
    <row r="1" spans="1:5" ht="18.75" x14ac:dyDescent="0.25">
      <c r="A1" s="11" t="s">
        <v>22</v>
      </c>
      <c r="B1" s="11"/>
      <c r="C1" s="11"/>
      <c r="D1" s="11"/>
      <c r="E1" s="11"/>
    </row>
    <row r="2" spans="1:5" x14ac:dyDescent="0.25">
      <c r="A2" s="12" t="s">
        <v>0</v>
      </c>
      <c r="B2" s="12"/>
      <c r="C2" s="12"/>
      <c r="D2" s="12"/>
      <c r="E2" s="12"/>
    </row>
    <row r="3" spans="1:5" x14ac:dyDescent="0.25">
      <c r="A3" s="1" t="s">
        <v>7</v>
      </c>
      <c r="B3" s="13" t="s">
        <v>1</v>
      </c>
      <c r="C3" s="13"/>
      <c r="D3" s="1" t="s">
        <v>5</v>
      </c>
      <c r="E3" s="1" t="s">
        <v>2</v>
      </c>
    </row>
    <row r="4" spans="1:5" ht="37.5" customHeight="1" x14ac:dyDescent="0.25">
      <c r="A4" s="1">
        <v>1</v>
      </c>
      <c r="B4" s="17" t="s">
        <v>10</v>
      </c>
      <c r="C4" s="17"/>
      <c r="D4" s="1">
        <v>6</v>
      </c>
      <c r="E4" s="3"/>
    </row>
    <row r="5" spans="1:5" ht="73.5" customHeight="1" x14ac:dyDescent="0.25">
      <c r="A5" s="1">
        <v>2</v>
      </c>
      <c r="B5" s="17" t="s">
        <v>11</v>
      </c>
      <c r="C5" s="17"/>
      <c r="D5" s="1">
        <v>20435.5</v>
      </c>
      <c r="E5" s="9" t="s">
        <v>19</v>
      </c>
    </row>
    <row r="6" spans="1:5" ht="65.25" customHeight="1" x14ac:dyDescent="0.25">
      <c r="A6" s="1">
        <v>3</v>
      </c>
      <c r="B6" s="17" t="s">
        <v>12</v>
      </c>
      <c r="C6" s="17"/>
      <c r="D6" s="1">
        <f>+D4*D5</f>
        <v>122613</v>
      </c>
      <c r="E6" s="9"/>
    </row>
    <row r="7" spans="1:5" ht="38.25" customHeight="1" x14ac:dyDescent="0.25">
      <c r="A7" s="1">
        <v>4</v>
      </c>
      <c r="B7" s="17" t="s">
        <v>13</v>
      </c>
      <c r="C7" s="17"/>
      <c r="D7" s="1">
        <v>500</v>
      </c>
      <c r="E7" s="3" t="s">
        <v>17</v>
      </c>
    </row>
    <row r="8" spans="1:5" ht="33.75" customHeight="1" x14ac:dyDescent="0.25">
      <c r="A8" s="1">
        <v>5</v>
      </c>
      <c r="B8" s="17" t="s">
        <v>14</v>
      </c>
      <c r="C8" s="17"/>
      <c r="D8" s="1">
        <v>607</v>
      </c>
      <c r="E8" s="3" t="s">
        <v>18</v>
      </c>
    </row>
    <row r="9" spans="1:5" ht="36" customHeight="1" x14ac:dyDescent="0.25">
      <c r="A9" s="1">
        <v>6</v>
      </c>
      <c r="B9" s="17" t="s">
        <v>24</v>
      </c>
      <c r="C9" s="17"/>
      <c r="D9" s="1">
        <f>+D6+D7+D8</f>
        <v>123720</v>
      </c>
      <c r="E9" s="3"/>
    </row>
    <row r="10" spans="1:5" ht="53.25" x14ac:dyDescent="0.25">
      <c r="A10" s="1">
        <v>7</v>
      </c>
      <c r="B10" s="18" t="s">
        <v>21</v>
      </c>
      <c r="C10" s="18"/>
      <c r="D10" s="7"/>
      <c r="E10" s="6" t="s">
        <v>9</v>
      </c>
    </row>
    <row r="11" spans="1:5" ht="29.25" customHeight="1" x14ac:dyDescent="0.25">
      <c r="A11" s="1">
        <v>8</v>
      </c>
      <c r="B11" s="17" t="s">
        <v>23</v>
      </c>
      <c r="C11" s="17"/>
      <c r="D11" s="1">
        <f>+D9+D10</f>
        <v>123720</v>
      </c>
      <c r="E11" s="3"/>
    </row>
    <row r="12" spans="1:5" x14ac:dyDescent="0.25">
      <c r="A12" s="1">
        <v>9</v>
      </c>
      <c r="B12" s="17" t="s">
        <v>4</v>
      </c>
      <c r="C12" s="17"/>
      <c r="D12" s="1">
        <v>24</v>
      </c>
      <c r="E12" s="3"/>
    </row>
    <row r="13" spans="1:5" ht="42" x14ac:dyDescent="0.25">
      <c r="A13" s="1">
        <v>10</v>
      </c>
      <c r="B13" s="17" t="s">
        <v>15</v>
      </c>
      <c r="C13" s="17"/>
      <c r="D13" s="20">
        <f>+D11*D12</f>
        <v>2969280</v>
      </c>
      <c r="E13" s="19" t="s">
        <v>25</v>
      </c>
    </row>
    <row r="14" spans="1:5" x14ac:dyDescent="0.25">
      <c r="A14" s="14"/>
      <c r="B14" s="14"/>
      <c r="C14" s="14"/>
      <c r="D14" s="14"/>
      <c r="E14" s="4"/>
    </row>
    <row r="15" spans="1:5" ht="18.75" x14ac:dyDescent="0.25">
      <c r="A15" s="15" t="s">
        <v>3</v>
      </c>
      <c r="B15" s="16"/>
      <c r="C15" s="16"/>
      <c r="D15" s="16"/>
      <c r="E15" s="4"/>
    </row>
    <row r="16" spans="1:5" ht="36" customHeight="1" x14ac:dyDescent="0.25">
      <c r="A16" s="1">
        <v>1</v>
      </c>
      <c r="B16" s="9" t="s">
        <v>6</v>
      </c>
      <c r="C16" s="10"/>
      <c r="D16" s="10"/>
      <c r="E16" s="10"/>
    </row>
    <row r="17" spans="1:5" ht="37.5" customHeight="1" x14ac:dyDescent="0.25">
      <c r="A17" s="1">
        <v>2</v>
      </c>
      <c r="B17" s="9" t="s">
        <v>16</v>
      </c>
      <c r="C17" s="9"/>
      <c r="D17" s="9"/>
      <c r="E17" s="9"/>
    </row>
    <row r="18" spans="1:5" ht="21.75" customHeight="1" x14ac:dyDescent="0.25">
      <c r="A18" s="1">
        <v>3</v>
      </c>
      <c r="B18" s="9" t="s">
        <v>8</v>
      </c>
      <c r="C18" s="9"/>
      <c r="D18" s="9"/>
      <c r="E18" s="9"/>
    </row>
    <row r="19" spans="1:5" ht="36" customHeight="1" x14ac:dyDescent="0.25">
      <c r="A19" s="8">
        <v>4</v>
      </c>
      <c r="B19" s="9" t="s">
        <v>20</v>
      </c>
      <c r="C19" s="9"/>
      <c r="D19" s="9"/>
      <c r="E19" s="9"/>
    </row>
  </sheetData>
  <sheetProtection algorithmName="SHA-512" hashValue="7/zUsvOGlW+oLITU+AI7r8Cxe51xiG/j8bWAqC9fdf48NmDWiqhXQicSrL9O//9PfhJc0oMFJMjXJHmrFSClOw==" saltValue="tDaYsKjiY23qo8OHhw9ykA==" spinCount="100000" sheet="1" objects="1" scenarios="1"/>
  <mergeCells count="20">
    <mergeCell ref="B7:C7"/>
    <mergeCell ref="B8:C8"/>
    <mergeCell ref="B11:C11"/>
    <mergeCell ref="B9:C9"/>
    <mergeCell ref="B19:E19"/>
    <mergeCell ref="B16:E16"/>
    <mergeCell ref="B17:E17"/>
    <mergeCell ref="B18:E18"/>
    <mergeCell ref="A1:E1"/>
    <mergeCell ref="A2:E2"/>
    <mergeCell ref="B3:C3"/>
    <mergeCell ref="A14:D14"/>
    <mergeCell ref="A15:D15"/>
    <mergeCell ref="B5:C5"/>
    <mergeCell ref="E5:E6"/>
    <mergeCell ref="B10:C10"/>
    <mergeCell ref="B12:C12"/>
    <mergeCell ref="B13:C13"/>
    <mergeCell ref="B4:C4"/>
    <mergeCell ref="B6:C6"/>
  </mergeCells>
  <printOptions horizontalCentered="1"/>
  <pageMargins left="0.19685039370078741" right="0.19685039370078741" top="0.39370078740157483" bottom="0" header="0" footer="0"/>
  <pageSetup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2023-11-04T08:04:08Z</dcterms:modified>
</cp:coreProperties>
</file>