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New Folder\New Folder\OPEN TENDER\pest control 20-21\"/>
    </mc:Choice>
  </mc:AlternateContent>
  <bookViews>
    <workbookView xWindow="0" yWindow="0" windowWidth="19200" windowHeight="11205"/>
  </bookViews>
  <sheets>
    <sheet name="PRICE BID" sheetId="7" r:id="rId1"/>
  </sheets>
  <definedNames>
    <definedName name="_xlnm.Print_Area" localSheetId="0">'PRICE BID'!$A$1:$G$43</definedName>
  </definedNames>
  <calcPr calcId="152511"/>
</workbook>
</file>

<file path=xl/calcChain.xml><?xml version="1.0" encoding="utf-8"?>
<calcChain xmlns="http://schemas.openxmlformats.org/spreadsheetml/2006/main">
  <c r="G30" i="7" l="1"/>
  <c r="G27" i="7"/>
  <c r="G24" i="7"/>
  <c r="G20" i="7"/>
  <c r="G16" i="7"/>
  <c r="G12" i="7"/>
  <c r="G8" i="7"/>
  <c r="G32" i="7" l="1"/>
  <c r="G35" i="7" s="1"/>
  <c r="G34" i="7" s="1"/>
</calcChain>
</file>

<file path=xl/sharedStrings.xml><?xml version="1.0" encoding="utf-8"?>
<sst xmlns="http://schemas.openxmlformats.org/spreadsheetml/2006/main" count="56" uniqueCount="53">
  <si>
    <t>S.No.</t>
  </si>
  <si>
    <t xml:space="preserve">Description of Items </t>
  </si>
  <si>
    <t xml:space="preserve">Unit </t>
  </si>
  <si>
    <t>01</t>
  </si>
  <si>
    <t>PER MONTH</t>
  </si>
  <si>
    <t>Delta Methrine-2.5 SC with concentration of 10ml per liter of water.</t>
  </si>
  <si>
    <t>02</t>
  </si>
  <si>
    <t>Cyphenophrin-5 EC with concentration of 5ml per liter of diesel.</t>
  </si>
  <si>
    <t>03</t>
  </si>
  <si>
    <t>04</t>
  </si>
  <si>
    <t>Delta Methrine-2.5 SC with concentration of 10ml per liter of water for out side the buildings and</t>
  </si>
  <si>
    <t>Cockroach Gel - 200 rooms with 30ml gel injection pack.</t>
  </si>
  <si>
    <t>05</t>
  </si>
  <si>
    <t>Directing and injecting chemicals emulsion for post constructional anti-termite treatment :- Treatment at points of contact of wood work by inimical emulsion chlorpyriphos (in oil or kerosene based solution) @ 0.5 litres per hole by drilling 6.0mm dia holes at downward angle of 45 degree at 150mm center to center and sealing the same with chemical listed below.</t>
  </si>
  <si>
    <t>SQM</t>
  </si>
  <si>
    <t>Termiseal oil</t>
  </si>
  <si>
    <t>06</t>
  </si>
  <si>
    <t>NOS.</t>
  </si>
  <si>
    <t>Delta Methrine-2.5 SC.</t>
  </si>
  <si>
    <t>07</t>
  </si>
  <si>
    <t>Rodent control treatment in required area.</t>
  </si>
  <si>
    <t>PER 100 SQM</t>
  </si>
  <si>
    <t>Brolobialone - 0.005% cake with trouble gum blue gel in rodobox under lock &amp; key condition.</t>
  </si>
  <si>
    <t>"MLO" oil (under heavy mosquito larva condition).</t>
  </si>
  <si>
    <t>Removing of bees hives (chatta) by spraying appropriate pesticide and removing from its position and this shall be followed by weekly spraying on the area to prevent re-formation  of bee hives. The hives more than 10cm shall only be counted hives less than 10cm shall be ignored. However contractor shall have remove less than 10cm alongwith the larger.</t>
  </si>
  <si>
    <t xml:space="preserve">     BHARAT HEAVY ELECTRICAL LIMITED , JHANSI              </t>
  </si>
  <si>
    <t xml:space="preserve">TOWNSHIP  CIVIL  DEPARTMENT </t>
  </si>
  <si>
    <t xml:space="preserve">Rate                                                                       </t>
  </si>
  <si>
    <t xml:space="preserve"> Qty.                                                        </t>
  </si>
  <si>
    <t xml:space="preserve">Amount (Rs.)           </t>
  </si>
  <si>
    <t>Annexure - I (i)</t>
  </si>
  <si>
    <t>(Price Bid) 02 pages</t>
  </si>
  <si>
    <t>Section Total A</t>
  </si>
  <si>
    <t>Section Weightage percentage</t>
  </si>
  <si>
    <t>Quoted Section amount Sec A (derived) from the Quoted Total Price Bid value</t>
  </si>
  <si>
    <t>Section Multiplying Factor</t>
  </si>
  <si>
    <t>Total Amount To be qouted by Contractor ( in figure )</t>
  </si>
  <si>
    <t>GST EXTRA AS APPLICABLE</t>
  </si>
  <si>
    <t>Note :- Contractor will qoute the total amount in excel sheet and then will take print out the price bid to submissin.</t>
  </si>
  <si>
    <t>Signature of Contractor</t>
  </si>
  <si>
    <r>
      <t xml:space="preserve">Indoor spraying in the quarters, official building and public building for control of mosquitoes and general pest with chemical listed below, once every month by spraying machine in factory &amp; township campus area </t>
    </r>
    <r>
      <rPr>
        <b/>
        <sz val="12"/>
        <rFont val="Arial"/>
        <family val="2"/>
      </rPr>
      <t>as per schedule "F1, F2, F3". Frequency &amp; months as per schedule "F4" S.no.1</t>
    </r>
  </si>
  <si>
    <r>
      <t xml:space="preserve">Cyphenophrin-5 EC with concentration of 20ml per liter of water. </t>
    </r>
    <r>
      <rPr>
        <b/>
        <sz val="12"/>
        <rFont val="Arial"/>
        <family val="2"/>
      </rPr>
      <t>OR</t>
    </r>
  </si>
  <si>
    <r>
      <t xml:space="preserve">Lenbeacyhalothrine-10 WP with concentration of 5 gms per liter of water. </t>
    </r>
    <r>
      <rPr>
        <b/>
        <sz val="12"/>
        <rFont val="Arial"/>
        <family val="2"/>
      </rPr>
      <t>OR</t>
    </r>
  </si>
  <si>
    <r>
      <t>Out door anti adult fogging operation around the residence, other buildings, parks, green belts with fogging machines once in a month to kill adult mosquitoes in the all areas with chemical listed below.</t>
    </r>
    <r>
      <rPr>
        <b/>
        <sz val="12"/>
        <rFont val="Arial"/>
        <family val="2"/>
      </rPr>
      <t>Area as per schedule "F1, F2, F3". Frequency &amp; months as per schedule "F4" S.no.2</t>
    </r>
  </si>
  <si>
    <r>
      <t xml:space="preserve">Melathium technical with concentration of 50ml per liter of diesel. </t>
    </r>
    <r>
      <rPr>
        <b/>
        <sz val="12"/>
        <rFont val="Arial"/>
        <family val="2"/>
      </rPr>
      <t>OR</t>
    </r>
  </si>
  <si>
    <r>
      <t xml:space="preserve">Pyrathium - 2.5% with concentration of 50ml per liter of diesel. </t>
    </r>
    <r>
      <rPr>
        <b/>
        <sz val="12"/>
        <rFont val="Arial"/>
        <family val="2"/>
      </rPr>
      <t>OR</t>
    </r>
  </si>
  <si>
    <r>
      <t xml:space="preserve">Anti-larva operation at all stagnant water pools, ponds, nallahs and open areas which are identified as source for mosquitoes  breeding in the inner township and upto 01 kilometre outside the township boundary wall. </t>
    </r>
    <r>
      <rPr>
        <b/>
        <sz val="12"/>
        <rFont val="Arial"/>
        <family val="2"/>
      </rPr>
      <t>The operation will be carried out every week with chemical listed below as per schedule "F5". Frequency &amp; months as per schedule "F4" S.no.3</t>
    </r>
  </si>
  <si>
    <r>
      <t xml:space="preserve">Vecatobac-12 AS with concentration of 10ml per liter of water (under general mosquito larva condition). </t>
    </r>
    <r>
      <rPr>
        <b/>
        <sz val="12"/>
        <rFont val="Arial"/>
        <family val="2"/>
      </rPr>
      <t>OR</t>
    </r>
  </si>
  <si>
    <r>
      <t>Cockroach, silver fish, bad bugs treatment by spraying suitable insecticide / pesticide in all the manhole / gully chamber outside and inside the township and factory area buildings with frequency once every 03 months (Quarterly) with chemical listed below.</t>
    </r>
    <r>
      <rPr>
        <b/>
        <sz val="12"/>
        <rFont val="Arial"/>
        <family val="2"/>
      </rPr>
      <t xml:space="preserve"> Frequency &amp; months as per schedule "F4" S.no.4</t>
    </r>
  </si>
  <si>
    <r>
      <t xml:space="preserve">Pest seal oil - 2%  </t>
    </r>
    <r>
      <rPr>
        <b/>
        <sz val="12"/>
        <rFont val="Arial"/>
        <family val="2"/>
      </rPr>
      <t>OR</t>
    </r>
  </si>
  <si>
    <r>
      <t xml:space="preserve">Inibatlotrid - 30.5 SC with concentration of 2ml per liter of water. </t>
    </r>
    <r>
      <rPr>
        <b/>
        <sz val="12"/>
        <rFont val="Arial"/>
        <family val="2"/>
      </rPr>
      <t>OR</t>
    </r>
  </si>
  <si>
    <r>
      <t xml:space="preserve">Chypropyriphose </t>
    </r>
    <r>
      <rPr>
        <b/>
        <sz val="12"/>
        <rFont val="Arial"/>
        <family val="2"/>
      </rPr>
      <t>OR</t>
    </r>
  </si>
  <si>
    <r>
      <t xml:space="preserve"> Tender Enquiry No. :</t>
    </r>
    <r>
      <rPr>
        <b/>
        <sz val="26"/>
        <color theme="1"/>
        <rFont val="Calibri"/>
        <family val="2"/>
      </rPr>
      <t xml:space="preserve">  </t>
    </r>
    <r>
      <rPr>
        <b/>
        <sz val="26"/>
        <color rgb="FFFF0000"/>
        <rFont val="Calibri"/>
        <family val="2"/>
      </rPr>
      <t>TCX/TW/20/14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</si>
</sst>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0000000"/>
  </numFmts>
  <fonts count="17" x14ac:knownFonts="1">
    <font>
      <sz val="10"/>
      <name val="Arial"/>
    </font>
    <font>
      <b/>
      <sz val="10"/>
      <name val="Arial"/>
      <family val="2"/>
    </font>
    <font>
      <sz val="10"/>
      <name val="Arial"/>
      <family val="2"/>
    </font>
    <font>
      <sz val="12"/>
      <name val="Arial"/>
      <family val="2"/>
    </font>
    <font>
      <b/>
      <sz val="12"/>
      <name val="Arial"/>
      <family val="2"/>
    </font>
    <font>
      <b/>
      <sz val="14"/>
      <name val="Arial"/>
      <family val="2"/>
    </font>
    <font>
      <sz val="11"/>
      <name val="Arial"/>
      <family val="2"/>
    </font>
    <font>
      <b/>
      <i/>
      <sz val="16"/>
      <color theme="1"/>
      <name val="Calibri"/>
      <family val="2"/>
      <scheme val="minor"/>
    </font>
    <font>
      <b/>
      <sz val="16"/>
      <color theme="3" tint="0.39997558519241921"/>
      <name val="Arial"/>
      <family val="2"/>
    </font>
    <font>
      <sz val="18"/>
      <color theme="1"/>
      <name val="Calibri"/>
      <family val="2"/>
    </font>
    <font>
      <b/>
      <sz val="26"/>
      <color theme="1"/>
      <name val="Calibri"/>
      <family val="2"/>
    </font>
    <font>
      <b/>
      <sz val="26"/>
      <color rgb="FFFF0000"/>
      <name val="Calibri"/>
      <family val="2"/>
    </font>
    <font>
      <sz val="16"/>
      <color rgb="FFFF0000"/>
      <name val="Arial"/>
      <family val="2"/>
    </font>
    <font>
      <sz val="12"/>
      <color rgb="FFFF0000"/>
      <name val="Arial"/>
      <family val="2"/>
    </font>
    <font>
      <b/>
      <u/>
      <sz val="18"/>
      <color rgb="FFFF0000"/>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2" fillId="0" borderId="0"/>
  </cellStyleXfs>
  <cellXfs count="43">
    <xf numFmtId="0" fontId="0" fillId="0" borderId="0" xfId="0"/>
    <xf numFmtId="0" fontId="1" fillId="0" borderId="0" xfId="0" applyFont="1"/>
    <xf numFmtId="0" fontId="5" fillId="0" borderId="0" xfId="0" applyFont="1" applyBorder="1" applyAlignment="1">
      <alignment horizontal="center" vertical="center" wrapText="1"/>
    </xf>
    <xf numFmtId="2" fontId="6" fillId="0" borderId="1" xfId="2" applyNumberFormat="1" applyFont="1" applyBorder="1" applyAlignment="1">
      <alignment horizontal="center" vertical="center" wrapText="1"/>
    </xf>
    <xf numFmtId="10" fontId="3" fillId="0" borderId="1" xfId="2" applyNumberFormat="1" applyFont="1" applyBorder="1" applyAlignment="1">
      <alignment horizontal="center" vertical="center" wrapText="1"/>
    </xf>
    <xf numFmtId="165" fontId="3" fillId="3" borderId="1" xfId="2" applyNumberFormat="1" applyFont="1" applyFill="1" applyBorder="1" applyAlignment="1">
      <alignment horizontal="center" vertical="center" wrapText="1"/>
    </xf>
    <xf numFmtId="2" fontId="13" fillId="3" borderId="1" xfId="2" applyNumberFormat="1" applyFont="1" applyFill="1" applyBorder="1" applyAlignment="1" applyProtection="1">
      <alignment horizontal="center" vertical="center" wrapText="1"/>
      <protection locked="0"/>
    </xf>
    <xf numFmtId="0" fontId="15" fillId="0" borderId="0" xfId="0" applyFont="1"/>
    <xf numFmtId="0" fontId="16"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quotePrefix="1" applyFont="1" applyBorder="1" applyAlignment="1">
      <alignment horizontal="center" vertical="top"/>
    </xf>
    <xf numFmtId="0" fontId="4" fillId="0" borderId="1" xfId="0" quotePrefix="1" applyFont="1" applyBorder="1" applyAlignment="1">
      <alignment horizontal="center" vertical="top"/>
    </xf>
    <xf numFmtId="0" fontId="8" fillId="0" borderId="0" xfId="0" applyFont="1" applyBorder="1" applyAlignment="1">
      <alignment horizontal="center" vertical="center" wrapText="1"/>
    </xf>
    <xf numFmtId="0" fontId="5" fillId="0" borderId="0" xfId="0" applyFont="1" applyBorder="1" applyAlignment="1">
      <alignment horizontal="center" vertical="center" wrapText="1"/>
    </xf>
    <xf numFmtId="2" fontId="7" fillId="2" borderId="2" xfId="0" applyNumberFormat="1" applyFont="1" applyFill="1" applyBorder="1" applyAlignment="1" applyProtection="1">
      <alignment horizontal="center"/>
    </xf>
    <xf numFmtId="2" fontId="7" fillId="2" borderId="0" xfId="0" applyNumberFormat="1" applyFont="1" applyFill="1" applyBorder="1" applyAlignment="1" applyProtection="1">
      <alignment horizontal="center"/>
    </xf>
    <xf numFmtId="0" fontId="3" fillId="0" borderId="3" xfId="0" quotePrefix="1" applyFont="1" applyBorder="1" applyAlignment="1">
      <alignment horizontal="center" vertical="top"/>
    </xf>
    <xf numFmtId="0" fontId="3" fillId="0" borderId="5" xfId="0" quotePrefix="1" applyFont="1" applyBorder="1" applyAlignment="1">
      <alignment horizontal="center" vertical="top"/>
    </xf>
    <xf numFmtId="0" fontId="3" fillId="0" borderId="11" xfId="0" quotePrefix="1" applyFont="1" applyBorder="1" applyAlignment="1">
      <alignment horizontal="center" vertical="top"/>
    </xf>
    <xf numFmtId="0" fontId="4" fillId="0" borderId="1" xfId="0" applyFont="1" applyBorder="1" applyAlignment="1">
      <alignment horizontal="center" vertical="center"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2" fontId="3" fillId="0" borderId="6"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9" fillId="0" borderId="5" xfId="0" applyFont="1" applyBorder="1" applyAlignment="1">
      <alignment horizontal="center" vertical="center"/>
    </xf>
    <xf numFmtId="0" fontId="14" fillId="0" borderId="10" xfId="0" applyFont="1" applyBorder="1" applyAlignment="1">
      <alignment horizontal="center" vertical="center"/>
    </xf>
    <xf numFmtId="0" fontId="0" fillId="0" borderId="0" xfId="0" applyFont="1" applyAlignment="1">
      <alignment horizontal="left" vertical="center"/>
    </xf>
    <xf numFmtId="0" fontId="16" fillId="0" borderId="0" xfId="0" applyFont="1" applyAlignment="1">
      <alignment horizontal="center"/>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1" xfId="2" applyFont="1" applyBorder="1" applyAlignment="1">
      <alignment horizontal="right" vertical="center" wrapText="1"/>
    </xf>
    <xf numFmtId="0" fontId="12" fillId="4" borderId="1" xfId="2" applyFont="1" applyFill="1" applyBorder="1" applyAlignment="1">
      <alignment horizontal="right" vertical="center"/>
    </xf>
    <xf numFmtId="0" fontId="6" fillId="0" borderId="1" xfId="2" applyFont="1" applyBorder="1" applyAlignment="1">
      <alignment horizontal="right" vertical="center" wrapText="1"/>
    </xf>
  </cellXfs>
  <cellStyles count="3">
    <cellStyle name="Normal" xfId="0" builtinId="0"/>
    <cellStyle name="Normal 10" xfId="2"/>
    <cellStyle name="Normal 9"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361950</xdr:colOff>
      <xdr:row>26</xdr:row>
      <xdr:rowOff>0</xdr:rowOff>
    </xdr:to>
    <xdr:pic>
      <xdr:nvPicPr>
        <xdr:cNvPr id="717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44350"/>
          <a:ext cx="361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314325</xdr:colOff>
          <xdr:row>1</xdr:row>
          <xdr:rowOff>57150</xdr:rowOff>
        </xdr:from>
        <xdr:to>
          <xdr:col>1</xdr:col>
          <xdr:colOff>247650</xdr:colOff>
          <xdr:row>2</xdr:row>
          <xdr:rowOff>200025</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3"/>
  <sheetViews>
    <sheetView tabSelected="1" view="pageBreakPreview" zoomScaleNormal="100" zoomScaleSheetLayoutView="100" workbookViewId="0">
      <selection activeCell="G36" sqref="G36"/>
    </sheetView>
  </sheetViews>
  <sheetFormatPr defaultRowHeight="12.75" x14ac:dyDescent="0.2"/>
  <cols>
    <col min="1" max="1" width="6.28515625" customWidth="1"/>
    <col min="3" max="3" width="39" customWidth="1"/>
    <col min="4" max="4" width="10.140625" customWidth="1"/>
    <col min="5" max="5" width="11.140625" customWidth="1"/>
    <col min="6" max="6" width="16" customWidth="1"/>
    <col min="7" max="7" width="17.42578125" customWidth="1"/>
  </cols>
  <sheetData>
    <row r="1" spans="1:7" ht="31.5" customHeight="1" x14ac:dyDescent="0.2"/>
    <row r="2" spans="1:7" ht="21.75" customHeight="1" x14ac:dyDescent="0.2">
      <c r="A2" s="14" t="s">
        <v>25</v>
      </c>
      <c r="B2" s="14"/>
      <c r="C2" s="14"/>
      <c r="D2" s="14"/>
      <c r="E2" s="14"/>
      <c r="F2" s="14"/>
      <c r="G2" s="14"/>
    </row>
    <row r="3" spans="1:7" ht="21.75" customHeight="1" x14ac:dyDescent="0.2">
      <c r="A3" s="14" t="s">
        <v>26</v>
      </c>
      <c r="B3" s="14"/>
      <c r="C3" s="14"/>
      <c r="D3" s="14"/>
      <c r="E3" s="14"/>
      <c r="F3" s="14"/>
      <c r="G3" s="14"/>
    </row>
    <row r="4" spans="1:7" ht="21.75" customHeight="1" x14ac:dyDescent="0.35">
      <c r="A4" s="15" t="s">
        <v>31</v>
      </c>
      <c r="B4" s="16"/>
      <c r="C4" s="16"/>
      <c r="D4" s="16"/>
      <c r="E4" s="16"/>
      <c r="F4" s="16"/>
      <c r="G4" s="16"/>
    </row>
    <row r="5" spans="1:7" ht="21.75" customHeight="1" x14ac:dyDescent="0.2">
      <c r="A5" s="2"/>
      <c r="B5" s="2"/>
      <c r="C5" s="2"/>
      <c r="F5" s="13" t="s">
        <v>30</v>
      </c>
      <c r="G5" s="13"/>
    </row>
    <row r="6" spans="1:7" ht="36.75" customHeight="1" x14ac:dyDescent="0.2">
      <c r="A6" s="34" t="s">
        <v>52</v>
      </c>
      <c r="B6" s="34"/>
      <c r="C6" s="34"/>
      <c r="D6" s="34"/>
      <c r="E6" s="34"/>
      <c r="F6" s="34"/>
      <c r="G6" s="34"/>
    </row>
    <row r="7" spans="1:7" ht="31.5" x14ac:dyDescent="0.2">
      <c r="A7" s="9" t="s">
        <v>0</v>
      </c>
      <c r="B7" s="20" t="s">
        <v>1</v>
      </c>
      <c r="C7" s="20"/>
      <c r="D7" s="10" t="s">
        <v>2</v>
      </c>
      <c r="E7" s="9" t="s">
        <v>28</v>
      </c>
      <c r="F7" s="9" t="s">
        <v>27</v>
      </c>
      <c r="G7" s="9" t="s">
        <v>29</v>
      </c>
    </row>
    <row r="8" spans="1:7" ht="112.5" customHeight="1" x14ac:dyDescent="0.2">
      <c r="A8" s="11" t="s">
        <v>3</v>
      </c>
      <c r="B8" s="21" t="s">
        <v>40</v>
      </c>
      <c r="C8" s="22"/>
      <c r="D8" s="23" t="s">
        <v>4</v>
      </c>
      <c r="E8" s="23">
        <v>12</v>
      </c>
      <c r="F8" s="26">
        <v>6000</v>
      </c>
      <c r="G8" s="29">
        <f>E8*F8</f>
        <v>72000</v>
      </c>
    </row>
    <row r="9" spans="1:7" ht="30.75" customHeight="1" x14ac:dyDescent="0.2">
      <c r="A9" s="11"/>
      <c r="B9" s="21" t="s">
        <v>41</v>
      </c>
      <c r="C9" s="22"/>
      <c r="D9" s="24"/>
      <c r="E9" s="24"/>
      <c r="F9" s="27"/>
      <c r="G9" s="29"/>
    </row>
    <row r="10" spans="1:7" ht="42" customHeight="1" x14ac:dyDescent="0.2">
      <c r="A10" s="11"/>
      <c r="B10" s="21" t="s">
        <v>42</v>
      </c>
      <c r="C10" s="22"/>
      <c r="D10" s="24"/>
      <c r="E10" s="24"/>
      <c r="F10" s="27"/>
      <c r="G10" s="29"/>
    </row>
    <row r="11" spans="1:7" ht="31.5" customHeight="1" x14ac:dyDescent="0.2">
      <c r="A11" s="11"/>
      <c r="B11" s="21" t="s">
        <v>5</v>
      </c>
      <c r="C11" s="22"/>
      <c r="D11" s="25"/>
      <c r="E11" s="25"/>
      <c r="F11" s="28"/>
      <c r="G11" s="29"/>
    </row>
    <row r="12" spans="1:7" ht="110.25" customHeight="1" x14ac:dyDescent="0.2">
      <c r="A12" s="11" t="s">
        <v>6</v>
      </c>
      <c r="B12" s="21" t="s">
        <v>43</v>
      </c>
      <c r="C12" s="22"/>
      <c r="D12" s="23" t="s">
        <v>4</v>
      </c>
      <c r="E12" s="23">
        <v>12</v>
      </c>
      <c r="F12" s="26">
        <v>6708</v>
      </c>
      <c r="G12" s="29">
        <f>E12*F12</f>
        <v>80496</v>
      </c>
    </row>
    <row r="13" spans="1:7" ht="40.5" customHeight="1" x14ac:dyDescent="0.2">
      <c r="A13" s="11"/>
      <c r="B13" s="21" t="s">
        <v>44</v>
      </c>
      <c r="C13" s="22"/>
      <c r="D13" s="24"/>
      <c r="E13" s="24"/>
      <c r="F13" s="27"/>
      <c r="G13" s="29"/>
    </row>
    <row r="14" spans="1:7" ht="37.5" customHeight="1" x14ac:dyDescent="0.2">
      <c r="A14" s="11"/>
      <c r="B14" s="21" t="s">
        <v>45</v>
      </c>
      <c r="C14" s="22"/>
      <c r="D14" s="24"/>
      <c r="E14" s="24"/>
      <c r="F14" s="27"/>
      <c r="G14" s="29"/>
    </row>
    <row r="15" spans="1:7" ht="38.25" customHeight="1" x14ac:dyDescent="0.2">
      <c r="A15" s="11"/>
      <c r="B15" s="21" t="s">
        <v>7</v>
      </c>
      <c r="C15" s="22"/>
      <c r="D15" s="25"/>
      <c r="E15" s="25"/>
      <c r="F15" s="28"/>
      <c r="G15" s="29"/>
    </row>
    <row r="16" spans="1:7" ht="147.75" customHeight="1" x14ac:dyDescent="0.2">
      <c r="A16" s="11" t="s">
        <v>8</v>
      </c>
      <c r="B16" s="21" t="s">
        <v>46</v>
      </c>
      <c r="C16" s="22"/>
      <c r="D16" s="23" t="s">
        <v>4</v>
      </c>
      <c r="E16" s="23">
        <v>11</v>
      </c>
      <c r="F16" s="26">
        <v>6500</v>
      </c>
      <c r="G16" s="29">
        <f>E16*F16</f>
        <v>71500</v>
      </c>
    </row>
    <row r="17" spans="1:7" ht="59.25" customHeight="1" x14ac:dyDescent="0.2">
      <c r="A17" s="11"/>
      <c r="B17" s="21" t="s">
        <v>47</v>
      </c>
      <c r="C17" s="22"/>
      <c r="D17" s="24"/>
      <c r="E17" s="24"/>
      <c r="F17" s="27"/>
      <c r="G17" s="29"/>
    </row>
    <row r="18" spans="1:7" ht="33.75" customHeight="1" x14ac:dyDescent="0.2">
      <c r="A18" s="11"/>
      <c r="B18" s="21" t="s">
        <v>23</v>
      </c>
      <c r="C18" s="22"/>
      <c r="D18" s="25"/>
      <c r="E18" s="25"/>
      <c r="F18" s="28"/>
      <c r="G18" s="29"/>
    </row>
    <row r="19" spans="1:7" ht="33.75" customHeight="1" x14ac:dyDescent="0.2">
      <c r="A19" s="17"/>
      <c r="B19" s="18"/>
      <c r="C19" s="18"/>
      <c r="D19" s="18"/>
      <c r="E19" s="18"/>
      <c r="F19" s="18"/>
      <c r="G19" s="19"/>
    </row>
    <row r="20" spans="1:7" ht="117" customHeight="1" x14ac:dyDescent="0.2">
      <c r="A20" s="11" t="s">
        <v>9</v>
      </c>
      <c r="B20" s="21" t="s">
        <v>48</v>
      </c>
      <c r="C20" s="22"/>
      <c r="D20" s="23" t="s">
        <v>4</v>
      </c>
      <c r="E20" s="23">
        <v>12</v>
      </c>
      <c r="F20" s="26">
        <v>6000</v>
      </c>
      <c r="G20" s="29">
        <f>E20*F20</f>
        <v>72000</v>
      </c>
    </row>
    <row r="21" spans="1:7" ht="44.25" customHeight="1" x14ac:dyDescent="0.2">
      <c r="A21" s="11"/>
      <c r="B21" s="21" t="s">
        <v>10</v>
      </c>
      <c r="C21" s="22"/>
      <c r="D21" s="24"/>
      <c r="E21" s="24"/>
      <c r="F21" s="27"/>
      <c r="G21" s="29"/>
    </row>
    <row r="22" spans="1:7" ht="22.5" customHeight="1" x14ac:dyDescent="0.2">
      <c r="A22" s="11"/>
      <c r="B22" s="21" t="s">
        <v>49</v>
      </c>
      <c r="C22" s="22"/>
      <c r="D22" s="24"/>
      <c r="E22" s="24"/>
      <c r="F22" s="27"/>
      <c r="G22" s="29"/>
    </row>
    <row r="23" spans="1:7" ht="32.25" customHeight="1" x14ac:dyDescent="0.2">
      <c r="A23" s="11"/>
      <c r="B23" s="21" t="s">
        <v>11</v>
      </c>
      <c r="C23" s="22"/>
      <c r="D23" s="25"/>
      <c r="E23" s="25"/>
      <c r="F23" s="28"/>
      <c r="G23" s="29"/>
    </row>
    <row r="24" spans="1:7" ht="133.5" customHeight="1" x14ac:dyDescent="0.2">
      <c r="A24" s="11" t="s">
        <v>12</v>
      </c>
      <c r="B24" s="21" t="s">
        <v>13</v>
      </c>
      <c r="C24" s="22"/>
      <c r="D24" s="30" t="s">
        <v>14</v>
      </c>
      <c r="E24" s="33">
        <v>500</v>
      </c>
      <c r="F24" s="26">
        <v>40</v>
      </c>
      <c r="G24" s="26">
        <f>E24*F24</f>
        <v>20000</v>
      </c>
    </row>
    <row r="25" spans="1:7" ht="30.75" customHeight="1" x14ac:dyDescent="0.2">
      <c r="A25" s="12"/>
      <c r="B25" s="21" t="s">
        <v>50</v>
      </c>
      <c r="C25" s="22"/>
      <c r="D25" s="31"/>
      <c r="E25" s="33"/>
      <c r="F25" s="27"/>
      <c r="G25" s="27"/>
    </row>
    <row r="26" spans="1:7" ht="25.5" customHeight="1" x14ac:dyDescent="0.2">
      <c r="A26" s="12"/>
      <c r="B26" s="21" t="s">
        <v>15</v>
      </c>
      <c r="C26" s="22"/>
      <c r="D26" s="32"/>
      <c r="E26" s="33"/>
      <c r="F26" s="28"/>
      <c r="G26" s="28"/>
    </row>
    <row r="27" spans="1:7" ht="93" customHeight="1" x14ac:dyDescent="0.2">
      <c r="A27" s="12" t="s">
        <v>16</v>
      </c>
      <c r="B27" s="21" t="s">
        <v>24</v>
      </c>
      <c r="C27" s="22"/>
      <c r="D27" s="30" t="s">
        <v>17</v>
      </c>
      <c r="E27" s="33">
        <v>100</v>
      </c>
      <c r="F27" s="26">
        <v>80</v>
      </c>
      <c r="G27" s="26">
        <f>E27*F27</f>
        <v>8000</v>
      </c>
    </row>
    <row r="28" spans="1:7" ht="22.5" customHeight="1" x14ac:dyDescent="0.2">
      <c r="A28" s="12"/>
      <c r="B28" s="21" t="s">
        <v>51</v>
      </c>
      <c r="C28" s="22"/>
      <c r="D28" s="31"/>
      <c r="E28" s="33"/>
      <c r="F28" s="27"/>
      <c r="G28" s="27"/>
    </row>
    <row r="29" spans="1:7" ht="22.5" customHeight="1" x14ac:dyDescent="0.2">
      <c r="A29" s="12"/>
      <c r="B29" s="21" t="s">
        <v>18</v>
      </c>
      <c r="C29" s="22"/>
      <c r="D29" s="32"/>
      <c r="E29" s="33"/>
      <c r="F29" s="28"/>
      <c r="G29" s="28"/>
    </row>
    <row r="30" spans="1:7" ht="22.5" customHeight="1" x14ac:dyDescent="0.2">
      <c r="A30" s="12" t="s">
        <v>19</v>
      </c>
      <c r="B30" s="21" t="s">
        <v>20</v>
      </c>
      <c r="C30" s="22"/>
      <c r="D30" s="30" t="s">
        <v>21</v>
      </c>
      <c r="E30" s="33">
        <v>5000</v>
      </c>
      <c r="F30" s="38">
        <v>2</v>
      </c>
      <c r="G30" s="26">
        <f>E30*F30</f>
        <v>10000</v>
      </c>
    </row>
    <row r="31" spans="1:7" ht="45" customHeight="1" x14ac:dyDescent="0.2">
      <c r="A31" s="12"/>
      <c r="B31" s="21" t="s">
        <v>22</v>
      </c>
      <c r="C31" s="22"/>
      <c r="D31" s="32"/>
      <c r="E31" s="33"/>
      <c r="F31" s="39"/>
      <c r="G31" s="28"/>
    </row>
    <row r="32" spans="1:7" ht="14.25" x14ac:dyDescent="0.2">
      <c r="A32" s="42" t="s">
        <v>32</v>
      </c>
      <c r="B32" s="42"/>
      <c r="C32" s="42"/>
      <c r="D32" s="42"/>
      <c r="E32" s="42"/>
      <c r="F32" s="42"/>
      <c r="G32" s="3">
        <f>SUM(G8:G31)</f>
        <v>333996</v>
      </c>
    </row>
    <row r="33" spans="1:7" s="1" customFormat="1" ht="14.25" customHeight="1" x14ac:dyDescent="0.2">
      <c r="A33" s="40" t="s">
        <v>33</v>
      </c>
      <c r="B33" s="40"/>
      <c r="C33" s="40"/>
      <c r="D33" s="40"/>
      <c r="E33" s="40"/>
      <c r="F33" s="40"/>
      <c r="G33" s="4">
        <v>1</v>
      </c>
    </row>
    <row r="34" spans="1:7" s="1" customFormat="1" ht="15" x14ac:dyDescent="0.2">
      <c r="A34" s="40" t="s">
        <v>34</v>
      </c>
      <c r="B34" s="40"/>
      <c r="C34" s="40"/>
      <c r="D34" s="40"/>
      <c r="E34" s="40"/>
      <c r="F34" s="40"/>
      <c r="G34" s="3">
        <f>G35*G32</f>
        <v>0</v>
      </c>
    </row>
    <row r="35" spans="1:7" s="1" customFormat="1" ht="15" x14ac:dyDescent="0.2">
      <c r="A35" s="40" t="s">
        <v>35</v>
      </c>
      <c r="B35" s="40"/>
      <c r="C35" s="40"/>
      <c r="D35" s="40"/>
      <c r="E35" s="40"/>
      <c r="F35" s="40"/>
      <c r="G35" s="5">
        <f>G36/G32</f>
        <v>0</v>
      </c>
    </row>
    <row r="36" spans="1:7" s="1" customFormat="1" ht="20.25" x14ac:dyDescent="0.2">
      <c r="A36" s="41" t="s">
        <v>36</v>
      </c>
      <c r="B36" s="41"/>
      <c r="C36" s="41"/>
      <c r="D36" s="41"/>
      <c r="E36" s="41"/>
      <c r="F36" s="41"/>
      <c r="G36" s="6"/>
    </row>
    <row r="37" spans="1:7" s="1" customFormat="1" ht="23.25" x14ac:dyDescent="0.2">
      <c r="A37" s="35" t="s">
        <v>37</v>
      </c>
      <c r="B37" s="35"/>
      <c r="C37" s="35"/>
      <c r="D37" s="35"/>
      <c r="E37" s="35"/>
      <c r="F37" s="35"/>
      <c r="G37" s="35"/>
    </row>
    <row r="38" spans="1:7" ht="19.5" customHeight="1" x14ac:dyDescent="0.2">
      <c r="A38" s="36" t="s">
        <v>38</v>
      </c>
      <c r="B38" s="36"/>
      <c r="C38" s="36"/>
      <c r="D38" s="36"/>
      <c r="E38" s="36"/>
      <c r="F38" s="36"/>
      <c r="G38" s="36"/>
    </row>
    <row r="39" spans="1:7" ht="15.75" x14ac:dyDescent="0.25">
      <c r="A39" s="7"/>
      <c r="B39" s="7"/>
      <c r="C39" s="7"/>
      <c r="D39" s="7"/>
      <c r="E39" s="7"/>
      <c r="F39" s="7"/>
      <c r="G39" s="7"/>
    </row>
    <row r="40" spans="1:7" ht="15.75" x14ac:dyDescent="0.25">
      <c r="A40" s="8"/>
      <c r="B40" s="7"/>
      <c r="C40" s="7"/>
      <c r="D40" s="7"/>
      <c r="E40" s="7"/>
      <c r="F40" s="7"/>
      <c r="G40" s="7"/>
    </row>
    <row r="43" spans="1:7" ht="15.75" x14ac:dyDescent="0.25">
      <c r="F43" s="37" t="s">
        <v>39</v>
      </c>
      <c r="G43" s="37"/>
    </row>
  </sheetData>
  <sheetProtection algorithmName="SHA-512" hashValue="isG13MEi/sAPJsp8sMRQzYp72VAYfylETTlgrC/SDZHOkbg+pZusjorRzBwEYi+9jyCL2w8qXxUJHtzvmSMCTQ==" saltValue="1LoQkyibcqgrqcDMLAFWWg==" spinCount="100000" sheet="1" objects="1" scenarios="1" selectLockedCells="1"/>
  <mergeCells count="66">
    <mergeCell ref="A6:G6"/>
    <mergeCell ref="A37:G37"/>
    <mergeCell ref="A38:G38"/>
    <mergeCell ref="F43:G43"/>
    <mergeCell ref="B30:C30"/>
    <mergeCell ref="D30:D31"/>
    <mergeCell ref="E30:E31"/>
    <mergeCell ref="F30:F31"/>
    <mergeCell ref="A34:F34"/>
    <mergeCell ref="A36:F36"/>
    <mergeCell ref="A35:F35"/>
    <mergeCell ref="A32:F32"/>
    <mergeCell ref="A33:F33"/>
    <mergeCell ref="G30:G31"/>
    <mergeCell ref="B31:C31"/>
    <mergeCell ref="B27:C27"/>
    <mergeCell ref="D27:D29"/>
    <mergeCell ref="E27:E29"/>
    <mergeCell ref="F27:F29"/>
    <mergeCell ref="G27:G29"/>
    <mergeCell ref="B28:C28"/>
    <mergeCell ref="B29:C29"/>
    <mergeCell ref="B24:C24"/>
    <mergeCell ref="D24:D26"/>
    <mergeCell ref="E24:E26"/>
    <mergeCell ref="F24:F26"/>
    <mergeCell ref="G24:G26"/>
    <mergeCell ref="B25:C25"/>
    <mergeCell ref="B26:C26"/>
    <mergeCell ref="B20:C20"/>
    <mergeCell ref="D20:D23"/>
    <mergeCell ref="E20:E23"/>
    <mergeCell ref="F20:F23"/>
    <mergeCell ref="G20:G23"/>
    <mergeCell ref="B21:C21"/>
    <mergeCell ref="B22:C22"/>
    <mergeCell ref="B23:C23"/>
    <mergeCell ref="B16:C16"/>
    <mergeCell ref="D16:D18"/>
    <mergeCell ref="E16:E18"/>
    <mergeCell ref="F16:F18"/>
    <mergeCell ref="G16:G18"/>
    <mergeCell ref="B17:C17"/>
    <mergeCell ref="B18:C18"/>
    <mergeCell ref="E12:E15"/>
    <mergeCell ref="F12:F15"/>
    <mergeCell ref="G12:G15"/>
    <mergeCell ref="B13:C13"/>
    <mergeCell ref="B14:C14"/>
    <mergeCell ref="B15:C15"/>
    <mergeCell ref="F5:G5"/>
    <mergeCell ref="A2:G2"/>
    <mergeCell ref="A3:G3"/>
    <mergeCell ref="A4:G4"/>
    <mergeCell ref="A19:G19"/>
    <mergeCell ref="B7:C7"/>
    <mergeCell ref="B8:C8"/>
    <mergeCell ref="D8:D11"/>
    <mergeCell ref="E8:E11"/>
    <mergeCell ref="F8:F11"/>
    <mergeCell ref="G8:G11"/>
    <mergeCell ref="B9:C9"/>
    <mergeCell ref="B10:C10"/>
    <mergeCell ref="B11:C11"/>
    <mergeCell ref="B12:C12"/>
    <mergeCell ref="D12:D15"/>
  </mergeCells>
  <pageMargins left="0.75" right="0.25" top="0.5" bottom="0.5" header="0.5" footer="0.5"/>
  <pageSetup scale="85" orientation="portrait" r:id="rId1"/>
  <headerFooter alignWithMargins="0">
    <oddHeader>&amp;C&amp;"Arial,Bold"&amp;14PRICE BID-TCX/TW/20/14&amp;R&amp;"Arial,Bold"&amp;14JS-146</oddHeader>
  </headerFooter>
  <rowBreaks count="2" manualBreakCount="2">
    <brk id="18" max="6" man="1"/>
    <brk id="43" max="6" man="1"/>
  </rowBreaks>
  <drawing r:id="rId2"/>
  <legacyDrawing r:id="rId3"/>
  <oleObjects>
    <mc:AlternateContent xmlns:mc="http://schemas.openxmlformats.org/markup-compatibility/2006">
      <mc:Choice Requires="x14">
        <oleObject progId="PBrush" shapeId="8193" r:id="rId4">
          <objectPr defaultSize="0" autoPict="0" r:id="rId5">
            <anchor moveWithCells="1" sizeWithCells="1">
              <from>
                <xdr:col>0</xdr:col>
                <xdr:colOff>314325</xdr:colOff>
                <xdr:row>1</xdr:row>
                <xdr:rowOff>57150</xdr:rowOff>
              </from>
              <to>
                <xdr:col>1</xdr:col>
                <xdr:colOff>247650</xdr:colOff>
                <xdr:row>2</xdr:row>
                <xdr:rowOff>200025</xdr:rowOff>
              </to>
            </anchor>
          </objectPr>
        </oleObject>
      </mc:Choice>
      <mc:Fallback>
        <oleObject progId="PBrush"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BID</vt:lpstr>
      <vt:lpstr>'PRICE BID'!Print_Area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BHEL</dc:creator>
  <cp:lastModifiedBy>GHANENDRA BAJPAI 6009417</cp:lastModifiedBy>
  <cp:lastPrinted>2020-11-24T05:27:05Z</cp:lastPrinted>
  <dcterms:created xsi:type="dcterms:W3CDTF">2012-07-21T10:32:22Z</dcterms:created>
  <dcterms:modified xsi:type="dcterms:W3CDTF">2020-11-24T05:27:41Z</dcterms:modified>
</cp:coreProperties>
</file>