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ew\Works Contract\Township Civil Contract\2020-21\White wasing of Type 2 &amp; 3\"/>
    </mc:Choice>
  </mc:AlternateContent>
  <bookViews>
    <workbookView xWindow="0" yWindow="0" windowWidth="19200" windowHeight="11490"/>
  </bookViews>
  <sheets>
    <sheet name="Sheet1" sheetId="4" r:id="rId1"/>
  </sheets>
  <definedNames>
    <definedName name="_xlnm.Print_Area" localSheetId="0">Sheet1!$A$1:$G$35</definedName>
  </definedNames>
  <calcPr calcId="162913"/>
</workbook>
</file>

<file path=xl/calcChain.xml><?xml version="1.0" encoding="utf-8"?>
<calcChain xmlns="http://schemas.openxmlformats.org/spreadsheetml/2006/main">
  <c r="E24" i="4" l="1"/>
  <c r="G19" i="4" l="1"/>
  <c r="G27" i="4"/>
  <c r="G24" i="4" l="1"/>
  <c r="F23" i="4"/>
  <c r="G23" i="4" s="1"/>
  <c r="G15" i="4"/>
  <c r="G14" i="4"/>
  <c r="G13" i="4"/>
  <c r="G12" i="4"/>
  <c r="G11" i="4"/>
  <c r="G10" i="4"/>
  <c r="G9" i="4"/>
  <c r="G25" i="4" l="1"/>
  <c r="G28" i="4" s="1"/>
  <c r="G17" i="4"/>
  <c r="G20" i="4" s="1"/>
</calcChain>
</file>

<file path=xl/sharedStrings.xml><?xml version="1.0" encoding="utf-8"?>
<sst xmlns="http://schemas.openxmlformats.org/spreadsheetml/2006/main" count="60" uniqueCount="45">
  <si>
    <t>BHARAT HEAVY ELECTRICALS LIMITED, JHANSI</t>
  </si>
  <si>
    <t>TOWNSHIP CIVIL DEPARTMENT</t>
  </si>
  <si>
    <t>JS. 146</t>
  </si>
  <si>
    <t>Annexure-I (i)</t>
  </si>
  <si>
    <t xml:space="preserve">GST EXTRA AS APPLICABLE
</t>
  </si>
  <si>
    <t xml:space="preserve">Sectional Multiplying Factor </t>
  </si>
  <si>
    <t>Signature of Bidder</t>
  </si>
  <si>
    <t>( Price bid )01 pages</t>
  </si>
  <si>
    <t>Sqm</t>
  </si>
  <si>
    <t>NAME OF WORK : -Misc. White washing, Distempering work in Type-2, 3, A , B ,X &amp; M type of qtrs. in Township for 12 months</t>
  </si>
  <si>
    <t>Tender No:- TCX/TW/20/02</t>
  </si>
  <si>
    <t>S. No.</t>
  </si>
  <si>
    <t>Ref: DSR 2016</t>
  </si>
  <si>
    <t xml:space="preserve">Description of Items </t>
  </si>
  <si>
    <t xml:space="preserve">Unit </t>
  </si>
  <si>
    <t>Total Qty.</t>
  </si>
  <si>
    <t xml:space="preserve">Rate (Rs.) </t>
  </si>
  <si>
    <t>Amount (Rs.)</t>
  </si>
  <si>
    <t>Section "A"</t>
  </si>
  <si>
    <t>Providing and applying Plaster of paris putty  of 2mm thickness.</t>
  </si>
  <si>
    <t>14.42.1</t>
  </si>
  <si>
    <t>White washing with lime to give an even shade :Old work (two or more coats)</t>
  </si>
  <si>
    <t>14.42.2</t>
  </si>
  <si>
    <t>White washing with lime to give an even shade :Old work (one or more coats)</t>
  </si>
  <si>
    <t>Removing white or colour wash by scrapping and sand papering and preparing the surface smooth including necessary repairs to scratches etc. complete</t>
  </si>
  <si>
    <t>Distempering with oil bound washable distemper of approved brand and manufacture to give an even shade :Old work (one or more coats)</t>
  </si>
  <si>
    <t>Removing dry or oil bound distemper, water proofing cement paint and the like by scrapping, sand papering and preparing the surface smooth including necessary repairs to scratches etc. complete.</t>
  </si>
  <si>
    <t>14.54.1</t>
  </si>
  <si>
    <t>Painting with synthetic enamel paint of approved brand and manufacture of required colour to give an even shade :One or more coats on old work</t>
  </si>
  <si>
    <t>All other items not covered above but covered in Sub head 13.0  &amp; 14.0 of DSR 2016.</t>
  </si>
  <si>
    <t>As per Requirment</t>
  </si>
  <si>
    <t>Sectional Total A</t>
  </si>
  <si>
    <t>Sectional Weightage Percentage</t>
  </si>
  <si>
    <t>Quoted Sectional amount Sec A (derived) from the Quoted Total Price Bid value.</t>
  </si>
  <si>
    <t>Ref</t>
  </si>
  <si>
    <t>Section "B"</t>
  </si>
  <si>
    <t>NS1</t>
  </si>
  <si>
    <t>Extra for providing and mixing Fevocol -DDL</t>
  </si>
  <si>
    <t>Kg</t>
  </si>
  <si>
    <t>NS2</t>
  </si>
  <si>
    <t>Applying Two coat of dry /oil bound Emulsion paint / acrylic paint in residential building of township (Required material i.e. distemper emulsion or acrylic-paiont whichever required and will be provided by occupant) including preparing of smooth surface with sand paper as per direction of engineer in charge.</t>
  </si>
  <si>
    <t>Sectional Total B</t>
  </si>
  <si>
    <t>Quoted Sectional amount Sec B (derived) from the Quoted Total Price Bid value.</t>
  </si>
  <si>
    <t>Total Amount To be qouted by Contractor (in figure)</t>
  </si>
  <si>
    <t>Note :- Contractor Should qoute the prices in cell no. G29 of Excel sheet and then  take print out to submitt the price bid.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</si>
</sst>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u/>
      <sz val="18"/>
      <color theme="1"/>
      <name val="Arial"/>
      <family val="2"/>
    </font>
    <font>
      <b/>
      <u/>
      <sz val="16"/>
      <name val="Arial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b/>
      <sz val="18"/>
      <color rgb="FF0070C0"/>
      <name val="Calibri"/>
      <family val="2"/>
      <scheme val="minor"/>
    </font>
    <font>
      <b/>
      <sz val="14"/>
      <color rgb="FF0070C0"/>
      <name val="Arial"/>
      <family val="2"/>
    </font>
    <font>
      <b/>
      <i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2"/>
      <name val="Arial"/>
      <family val="2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2" fontId="18" fillId="4" borderId="17" xfId="0" applyNumberFormat="1" applyFont="1" applyFill="1" applyBorder="1" applyProtection="1">
      <protection locked="0"/>
    </xf>
    <xf numFmtId="0" fontId="13" fillId="3" borderId="0" xfId="0" applyFont="1" applyFill="1" applyAlignment="1" applyProtection="1">
      <alignment horizontal="justify"/>
    </xf>
    <xf numFmtId="0" fontId="13" fillId="3" borderId="9" xfId="0" applyFont="1" applyFill="1" applyBorder="1" applyAlignment="1" applyProtection="1">
      <alignment horizontal="justify"/>
    </xf>
    <xf numFmtId="0" fontId="8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vertical="top"/>
    </xf>
    <xf numFmtId="0" fontId="0" fillId="0" borderId="0" xfId="0" applyProtection="1"/>
    <xf numFmtId="0" fontId="5" fillId="0" borderId="0" xfId="0" applyFont="1" applyAlignment="1" applyProtection="1">
      <alignment vertical="top"/>
    </xf>
    <xf numFmtId="0" fontId="10" fillId="2" borderId="3" xfId="0" applyFont="1" applyFill="1" applyBorder="1" applyAlignment="1" applyProtection="1">
      <alignment horizontal="center" vertical="top"/>
    </xf>
    <xf numFmtId="0" fontId="10" fillId="2" borderId="10" xfId="0" applyFont="1" applyFill="1" applyBorder="1" applyAlignment="1" applyProtection="1">
      <alignment horizontal="center" vertical="top"/>
    </xf>
    <xf numFmtId="0" fontId="10" fillId="2" borderId="4" xfId="0" applyFont="1" applyFill="1" applyBorder="1" applyAlignment="1" applyProtection="1">
      <alignment horizontal="center" vertical="top"/>
    </xf>
    <xf numFmtId="14" fontId="11" fillId="2" borderId="5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top"/>
    </xf>
    <xf numFmtId="0" fontId="10" fillId="0" borderId="6" xfId="0" applyFont="1" applyFill="1" applyBorder="1" applyAlignment="1" applyProtection="1">
      <alignment horizontal="right" vertical="top"/>
    </xf>
    <xf numFmtId="0" fontId="9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9" fillId="5" borderId="7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2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13" xfId="0" applyFont="1" applyBorder="1" applyAlignment="1" applyProtection="1">
      <alignment horizontal="justify" vertical="top" wrapText="1"/>
    </xf>
    <xf numFmtId="0" fontId="2" fillId="0" borderId="1" xfId="0" applyFont="1" applyBorder="1" applyAlignment="1" applyProtection="1">
      <alignment horizontal="center" vertical="top"/>
    </xf>
    <xf numFmtId="2" fontId="2" fillId="0" borderId="1" xfId="0" applyNumberFormat="1" applyFont="1" applyBorder="1" applyAlignment="1" applyProtection="1">
      <alignment horizontal="center" vertical="top" wrapText="1"/>
    </xf>
    <xf numFmtId="2" fontId="2" fillId="0" borderId="1" xfId="2" applyNumberFormat="1" applyFont="1" applyBorder="1" applyAlignment="1" applyProtection="1">
      <alignment horizontal="center" vertical="top" wrapText="1"/>
    </xf>
    <xf numFmtId="2" fontId="2" fillId="0" borderId="1" xfId="0" applyNumberFormat="1" applyFont="1" applyBorder="1" applyAlignment="1" applyProtection="1">
      <alignment horizontal="center" vertical="top"/>
    </xf>
    <xf numFmtId="0" fontId="15" fillId="0" borderId="1" xfId="0" applyFont="1" applyBorder="1" applyAlignment="1" applyProtection="1">
      <alignment vertical="top" wrapText="1"/>
    </xf>
    <xf numFmtId="0" fontId="15" fillId="0" borderId="1" xfId="0" applyFont="1" applyBorder="1" applyAlignment="1" applyProtection="1">
      <alignment horizontal="center" vertical="top"/>
    </xf>
    <xf numFmtId="2" fontId="16" fillId="0" borderId="13" xfId="0" applyNumberFormat="1" applyFont="1" applyBorder="1" applyAlignment="1" applyProtection="1">
      <alignment horizontal="right" vertical="top"/>
    </xf>
    <xf numFmtId="2" fontId="16" fillId="0" borderId="2" xfId="0" applyNumberFormat="1" applyFont="1" applyBorder="1" applyAlignment="1" applyProtection="1">
      <alignment horizontal="right" vertical="top"/>
    </xf>
    <xf numFmtId="2" fontId="16" fillId="0" borderId="14" xfId="0" applyNumberFormat="1" applyFont="1" applyBorder="1" applyAlignment="1" applyProtection="1">
      <alignment horizontal="right" vertical="top"/>
    </xf>
    <xf numFmtId="2" fontId="16" fillId="0" borderId="1" xfId="3" applyNumberFormat="1" applyFont="1" applyBorder="1" applyAlignment="1" applyProtection="1">
      <alignment horizontal="center" vertical="top" wrapText="1"/>
    </xf>
    <xf numFmtId="10" fontId="16" fillId="0" borderId="1" xfId="0" applyNumberFormat="1" applyFont="1" applyBorder="1" applyAlignment="1" applyProtection="1">
      <alignment horizontal="center"/>
    </xf>
    <xf numFmtId="0" fontId="3" fillId="0" borderId="13" xfId="0" applyNumberFormat="1" applyFont="1" applyBorder="1" applyAlignment="1" applyProtection="1">
      <alignment horizontal="right" vertical="justify"/>
    </xf>
    <xf numFmtId="0" fontId="3" fillId="0" borderId="2" xfId="0" applyNumberFormat="1" applyFont="1" applyBorder="1" applyAlignment="1" applyProtection="1">
      <alignment horizontal="right" vertical="justify"/>
    </xf>
    <xf numFmtId="0" fontId="3" fillId="0" borderId="14" xfId="0" applyNumberFormat="1" applyFont="1" applyBorder="1" applyAlignment="1" applyProtection="1">
      <alignment horizontal="right" vertical="justify"/>
    </xf>
    <xf numFmtId="2" fontId="8" fillId="0" borderId="1" xfId="0" applyNumberFormat="1" applyFont="1" applyBorder="1" applyAlignment="1" applyProtection="1">
      <alignment horizontal="center" vertical="top"/>
    </xf>
    <xf numFmtId="2" fontId="3" fillId="0" borderId="13" xfId="0" applyNumberFormat="1" applyFont="1" applyBorder="1" applyAlignment="1" applyProtection="1">
      <alignment horizontal="right" vertical="top"/>
    </xf>
    <xf numFmtId="2" fontId="3" fillId="0" borderId="2" xfId="0" applyNumberFormat="1" applyFont="1" applyBorder="1" applyAlignment="1" applyProtection="1">
      <alignment horizontal="right" vertical="top"/>
    </xf>
    <xf numFmtId="2" fontId="3" fillId="0" borderId="14" xfId="0" applyNumberFormat="1" applyFont="1" applyBorder="1" applyAlignment="1" applyProtection="1">
      <alignment horizontal="right" vertical="top"/>
    </xf>
    <xf numFmtId="164" fontId="8" fillId="0" borderId="1" xfId="0" applyNumberFormat="1" applyFont="1" applyBorder="1" applyAlignment="1" applyProtection="1">
      <alignment horizontal="center" vertical="top"/>
    </xf>
    <xf numFmtId="0" fontId="2" fillId="0" borderId="13" xfId="0" applyFont="1" applyBorder="1" applyAlignment="1" applyProtection="1">
      <alignment horizontal="left" vertical="top" wrapText="1"/>
    </xf>
    <xf numFmtId="2" fontId="2" fillId="0" borderId="1" xfId="3" applyNumberFormat="1" applyFont="1" applyBorder="1" applyAlignment="1" applyProtection="1">
      <alignment horizontal="center" vertical="top" wrapText="1"/>
    </xf>
    <xf numFmtId="2" fontId="16" fillId="0" borderId="1" xfId="0" applyNumberFormat="1" applyFont="1" applyBorder="1" applyAlignment="1" applyProtection="1">
      <alignment horizontal="right" vertical="top"/>
    </xf>
    <xf numFmtId="10" fontId="16" fillId="0" borderId="1" xfId="0" applyNumberFormat="1" applyFont="1" applyBorder="1" applyAlignment="1" applyProtection="1">
      <alignment horizontal="center" vertical="top"/>
    </xf>
    <xf numFmtId="0" fontId="3" fillId="0" borderId="1" xfId="0" applyNumberFormat="1" applyFont="1" applyBorder="1" applyAlignment="1" applyProtection="1">
      <alignment horizontal="right" vertical="justify"/>
    </xf>
    <xf numFmtId="2" fontId="3" fillId="0" borderId="8" xfId="0" applyNumberFormat="1" applyFont="1" applyBorder="1" applyAlignment="1" applyProtection="1">
      <alignment horizontal="right" vertical="top"/>
    </xf>
    <xf numFmtId="0" fontId="17" fillId="4" borderId="15" xfId="0" applyFont="1" applyFill="1" applyBorder="1" applyAlignment="1" applyProtection="1">
      <alignment horizontal="right"/>
    </xf>
    <xf numFmtId="0" fontId="17" fillId="4" borderId="16" xfId="0" applyFont="1" applyFill="1" applyBorder="1" applyAlignment="1" applyProtection="1">
      <alignment horizontal="right"/>
    </xf>
    <xf numFmtId="0" fontId="17" fillId="4" borderId="17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wrapText="1"/>
    </xf>
    <xf numFmtId="0" fontId="14" fillId="0" borderId="0" xfId="0" applyFont="1" applyAlignment="1" applyProtection="1">
      <alignment horizontal="center"/>
    </xf>
  </cellXfs>
  <cellStyles count="8">
    <cellStyle name="Normal" xfId="0" builtinId="0"/>
    <cellStyle name="Normal 10" xfId="4"/>
    <cellStyle name="Normal 2" xfId="1"/>
    <cellStyle name="Normal 3" xfId="5"/>
    <cellStyle name="Normal 5" xfId="2"/>
    <cellStyle name="Normal 6" xfId="6"/>
    <cellStyle name="Normal 8" xfId="7"/>
    <cellStyle name="Normal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218467</xdr:colOff>
      <xdr:row>0</xdr:row>
      <xdr:rowOff>89453</xdr:rowOff>
    </xdr:from>
    <xdr:to>
      <xdr:col>1</xdr:col>
      <xdr:colOff>114301</xdr:colOff>
      <xdr:row>1</xdr:row>
      <xdr:rowOff>200025</xdr:rowOff>
    </xdr:to>
    <xdr:pic>
      <xdr:nvPicPr>
        <xdr:cNvPr id="3" name="Picture 2" descr="!cid_AC967E95-E212-4905-B484-F3E8D2E6244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467" y="89453"/>
          <a:ext cx="505434" cy="405847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31</xdr:row>
      <xdr:rowOff>0</xdr:rowOff>
    </xdr:from>
    <xdr:to>
      <xdr:col>5</xdr:col>
      <xdr:colOff>653775</xdr:colOff>
      <xdr:row>31</xdr:row>
      <xdr:rowOff>3048</xdr:rowOff>
    </xdr:to>
    <xdr:pic>
      <xdr:nvPicPr>
        <xdr:cNvPr id="4" name="Picture 3" descr="!cid_AC967E95-E212-4905-B484-F3E8D2E62447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2200275"/>
          <a:ext cx="1558650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495300</xdr:colOff>
      <xdr:row>31</xdr:row>
      <xdr:rowOff>0</xdr:rowOff>
    </xdr:from>
    <xdr:ext cx="1558650" cy="3048"/>
    <xdr:pic>
      <xdr:nvPicPr>
        <xdr:cNvPr id="5" name="Picture 4" descr="!cid_AC967E95-E212-4905-B484-F3E8D2E62447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2200275"/>
          <a:ext cx="1558650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495300</xdr:colOff>
      <xdr:row>31</xdr:row>
      <xdr:rowOff>0</xdr:rowOff>
    </xdr:from>
    <xdr:ext cx="1558650" cy="3048"/>
    <xdr:pic>
      <xdr:nvPicPr>
        <xdr:cNvPr id="6" name="Picture 5" descr="!cid_AC967E95-E212-4905-B484-F3E8D2E62447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2200275"/>
          <a:ext cx="1558650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495300</xdr:colOff>
      <xdr:row>31</xdr:row>
      <xdr:rowOff>0</xdr:rowOff>
    </xdr:from>
    <xdr:ext cx="1558650" cy="3048"/>
    <xdr:pic>
      <xdr:nvPicPr>
        <xdr:cNvPr id="7" name="Picture 3" descr="!cid_AC967E95-E212-4905-B484-F3E8D2E62447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2200275"/>
          <a:ext cx="1558650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495300</xdr:colOff>
      <xdr:row>31</xdr:row>
      <xdr:rowOff>0</xdr:rowOff>
    </xdr:from>
    <xdr:ext cx="1558650" cy="3048"/>
    <xdr:pic>
      <xdr:nvPicPr>
        <xdr:cNvPr id="8" name="Picture 3" descr="!cid_AC967E95-E212-4905-B484-F3E8D2E62447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2200275"/>
          <a:ext cx="1558650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495300</xdr:colOff>
      <xdr:row>31</xdr:row>
      <xdr:rowOff>0</xdr:rowOff>
    </xdr:from>
    <xdr:ext cx="1558650" cy="3048"/>
    <xdr:pic>
      <xdr:nvPicPr>
        <xdr:cNvPr id="9" name="Picture 3" descr="!cid_AC967E95-E212-4905-B484-F3E8D2E62447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2200275"/>
          <a:ext cx="1558650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495300</xdr:colOff>
      <xdr:row>31</xdr:row>
      <xdr:rowOff>0</xdr:rowOff>
    </xdr:from>
    <xdr:ext cx="1558650" cy="3048"/>
    <xdr:pic>
      <xdr:nvPicPr>
        <xdr:cNvPr id="10" name="Picture 3" descr="!cid_AC967E95-E212-4905-B484-F3E8D2E62447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2200275"/>
          <a:ext cx="1558650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495300</xdr:colOff>
      <xdr:row>31</xdr:row>
      <xdr:rowOff>0</xdr:rowOff>
    </xdr:from>
    <xdr:ext cx="1558650" cy="3048"/>
    <xdr:pic>
      <xdr:nvPicPr>
        <xdr:cNvPr id="11" name="Picture 3" descr="!cid_AC967E95-E212-4905-B484-F3E8D2E62447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2200275"/>
          <a:ext cx="1558650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495300</xdr:colOff>
      <xdr:row>31</xdr:row>
      <xdr:rowOff>0</xdr:rowOff>
    </xdr:from>
    <xdr:ext cx="1558650" cy="3048"/>
    <xdr:pic>
      <xdr:nvPicPr>
        <xdr:cNvPr id="12" name="Picture 3" descr="!cid_AC967E95-E212-4905-B484-F3E8D2E62447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2200275"/>
          <a:ext cx="1558650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495300</xdr:colOff>
      <xdr:row>31</xdr:row>
      <xdr:rowOff>0</xdr:rowOff>
    </xdr:from>
    <xdr:ext cx="1558650" cy="3048"/>
    <xdr:pic>
      <xdr:nvPicPr>
        <xdr:cNvPr id="13" name="Picture 3" descr="!cid_AC967E95-E212-4905-B484-F3E8D2E62447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2200275"/>
          <a:ext cx="1558650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495300</xdr:colOff>
      <xdr:row>31</xdr:row>
      <xdr:rowOff>0</xdr:rowOff>
    </xdr:from>
    <xdr:ext cx="1558650" cy="3048"/>
    <xdr:pic>
      <xdr:nvPicPr>
        <xdr:cNvPr id="14" name="Picture 3" descr="!cid_AC967E95-E212-4905-B484-F3E8D2E62447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2200275"/>
          <a:ext cx="1558650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495300</xdr:colOff>
      <xdr:row>31</xdr:row>
      <xdr:rowOff>0</xdr:rowOff>
    </xdr:from>
    <xdr:ext cx="1558650" cy="3048"/>
    <xdr:pic>
      <xdr:nvPicPr>
        <xdr:cNvPr id="15" name="Picture 3" descr="!cid_AC967E95-E212-4905-B484-F3E8D2E62447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2200275"/>
          <a:ext cx="1558650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495300</xdr:colOff>
      <xdr:row>31</xdr:row>
      <xdr:rowOff>0</xdr:rowOff>
    </xdr:from>
    <xdr:ext cx="1558650" cy="3048"/>
    <xdr:pic>
      <xdr:nvPicPr>
        <xdr:cNvPr id="16" name="Picture 3" descr="!cid_AC967E95-E212-4905-B484-F3E8D2E62447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2200275"/>
          <a:ext cx="1558650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495300</xdr:colOff>
      <xdr:row>31</xdr:row>
      <xdr:rowOff>0</xdr:rowOff>
    </xdr:from>
    <xdr:ext cx="1558650" cy="3048"/>
    <xdr:pic>
      <xdr:nvPicPr>
        <xdr:cNvPr id="17" name="Picture 3" descr="!cid_AC967E95-E212-4905-B484-F3E8D2E62447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4867275"/>
          <a:ext cx="1558650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zoomScaleNormal="100" zoomScaleSheetLayoutView="100" workbookViewId="0">
      <selection activeCell="G29" sqref="G29"/>
    </sheetView>
  </sheetViews>
  <sheetFormatPr defaultRowHeight="15" x14ac:dyDescent="0.25"/>
  <cols>
    <col min="1" max="2" width="9.140625" style="6"/>
    <col min="3" max="3" width="34.7109375" style="6" customWidth="1"/>
    <col min="4" max="4" width="9.140625" style="6"/>
    <col min="5" max="6" width="11.85546875" style="6" customWidth="1"/>
    <col min="7" max="7" width="18.7109375" style="6" customWidth="1"/>
    <col min="8" max="16384" width="9.140625" style="6"/>
  </cols>
  <sheetData>
    <row r="1" spans="1:9" ht="23.25" x14ac:dyDescent="0.25">
      <c r="A1" s="4" t="s">
        <v>0</v>
      </c>
      <c r="B1" s="4"/>
      <c r="C1" s="4"/>
      <c r="D1" s="4"/>
      <c r="E1" s="4"/>
      <c r="F1" s="4"/>
      <c r="G1" s="4"/>
      <c r="H1" s="5"/>
      <c r="I1" s="5"/>
    </row>
    <row r="2" spans="1:9" ht="21" thickBot="1" x14ac:dyDescent="0.3">
      <c r="A2" s="4" t="s">
        <v>1</v>
      </c>
      <c r="B2" s="4"/>
      <c r="C2" s="4"/>
      <c r="D2" s="4"/>
      <c r="E2" s="4"/>
      <c r="F2" s="4"/>
      <c r="G2" s="4"/>
      <c r="H2" s="7"/>
      <c r="I2" s="7"/>
    </row>
    <row r="3" spans="1:9" ht="23.25" customHeight="1" thickBot="1" x14ac:dyDescent="0.3">
      <c r="A3" s="8" t="s">
        <v>7</v>
      </c>
      <c r="B3" s="9"/>
      <c r="C3" s="10"/>
      <c r="D3" s="10"/>
      <c r="E3" s="10"/>
      <c r="F3" s="10"/>
      <c r="G3" s="11" t="s">
        <v>2</v>
      </c>
      <c r="H3" s="5"/>
      <c r="I3" s="12"/>
    </row>
    <row r="4" spans="1:9" ht="24" customHeight="1" x14ac:dyDescent="0.25">
      <c r="A4" s="13" t="s">
        <v>3</v>
      </c>
      <c r="B4" s="13"/>
      <c r="C4" s="13"/>
      <c r="D4" s="13"/>
      <c r="E4" s="13"/>
      <c r="F4" s="13"/>
      <c r="G4" s="13"/>
      <c r="H4" s="5"/>
      <c r="I4" s="12"/>
    </row>
    <row r="5" spans="1:9" ht="39.75" customHeight="1" x14ac:dyDescent="0.25">
      <c r="A5" s="14" t="s">
        <v>9</v>
      </c>
      <c r="B5" s="14"/>
      <c r="C5" s="14"/>
      <c r="D5" s="14"/>
      <c r="E5" s="14"/>
      <c r="F5" s="14"/>
      <c r="G5" s="14"/>
      <c r="H5" s="15"/>
      <c r="I5" s="15"/>
    </row>
    <row r="6" spans="1:9" ht="20.25" customHeight="1" x14ac:dyDescent="0.25">
      <c r="A6" s="16" t="s">
        <v>10</v>
      </c>
      <c r="B6" s="16"/>
      <c r="C6" s="16"/>
      <c r="D6" s="16"/>
      <c r="E6" s="16"/>
      <c r="F6" s="16"/>
      <c r="G6" s="16"/>
      <c r="H6" s="15"/>
      <c r="I6" s="15"/>
    </row>
    <row r="7" spans="1:9" ht="65.25" customHeight="1" x14ac:dyDescent="0.25">
      <c r="A7" s="17" t="s">
        <v>11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5"/>
      <c r="I7" s="15"/>
    </row>
    <row r="8" spans="1:9" ht="20.25" customHeight="1" x14ac:dyDescent="0.25">
      <c r="A8" s="19" t="s">
        <v>18</v>
      </c>
      <c r="B8" s="20"/>
      <c r="C8" s="20"/>
      <c r="D8" s="20"/>
      <c r="E8" s="20"/>
      <c r="F8" s="20"/>
      <c r="G8" s="21"/>
      <c r="H8" s="15"/>
      <c r="I8" s="15"/>
    </row>
    <row r="9" spans="1:9" ht="30" x14ac:dyDescent="0.25">
      <c r="A9" s="22">
        <v>1</v>
      </c>
      <c r="B9" s="22">
        <v>13.26</v>
      </c>
      <c r="C9" s="23" t="s">
        <v>19</v>
      </c>
      <c r="D9" s="24" t="s">
        <v>8</v>
      </c>
      <c r="E9" s="25">
        <v>50</v>
      </c>
      <c r="F9" s="25">
        <v>118.7</v>
      </c>
      <c r="G9" s="26">
        <f>F9*E9</f>
        <v>5935</v>
      </c>
      <c r="H9" s="15"/>
      <c r="I9" s="15"/>
    </row>
    <row r="10" spans="1:9" ht="45" x14ac:dyDescent="0.25">
      <c r="A10" s="22">
        <v>2</v>
      </c>
      <c r="B10" s="22" t="s">
        <v>20</v>
      </c>
      <c r="C10" s="23" t="s">
        <v>21</v>
      </c>
      <c r="D10" s="24" t="s">
        <v>8</v>
      </c>
      <c r="E10" s="25">
        <v>5000</v>
      </c>
      <c r="F10" s="25">
        <v>10.25</v>
      </c>
      <c r="G10" s="26">
        <f t="shared" ref="G10:G15" si="0">F10*E10</f>
        <v>51250</v>
      </c>
      <c r="H10" s="15"/>
      <c r="I10" s="15"/>
    </row>
    <row r="11" spans="1:9" ht="45" x14ac:dyDescent="0.25">
      <c r="A11" s="22">
        <v>3</v>
      </c>
      <c r="B11" s="22" t="s">
        <v>22</v>
      </c>
      <c r="C11" s="23" t="s">
        <v>23</v>
      </c>
      <c r="D11" s="24" t="s">
        <v>8</v>
      </c>
      <c r="E11" s="25">
        <v>1500</v>
      </c>
      <c r="F11" s="25">
        <v>6.3</v>
      </c>
      <c r="G11" s="26">
        <f t="shared" si="0"/>
        <v>9450</v>
      </c>
      <c r="H11" s="15"/>
      <c r="I11" s="15"/>
    </row>
    <row r="12" spans="1:9" ht="90" x14ac:dyDescent="0.25">
      <c r="A12" s="22">
        <v>4</v>
      </c>
      <c r="B12" s="22">
        <v>14.43</v>
      </c>
      <c r="C12" s="23" t="s">
        <v>24</v>
      </c>
      <c r="D12" s="24" t="s">
        <v>8</v>
      </c>
      <c r="E12" s="25">
        <v>5000</v>
      </c>
      <c r="F12" s="27">
        <v>8.35</v>
      </c>
      <c r="G12" s="26">
        <f t="shared" si="0"/>
        <v>41750</v>
      </c>
      <c r="H12" s="15"/>
      <c r="I12" s="15"/>
    </row>
    <row r="13" spans="1:9" ht="75" x14ac:dyDescent="0.25">
      <c r="A13" s="22">
        <v>5</v>
      </c>
      <c r="B13" s="22">
        <v>14.45</v>
      </c>
      <c r="C13" s="23" t="s">
        <v>25</v>
      </c>
      <c r="D13" s="24" t="s">
        <v>8</v>
      </c>
      <c r="E13" s="25">
        <v>100</v>
      </c>
      <c r="F13" s="27">
        <v>33.35</v>
      </c>
      <c r="G13" s="26">
        <f t="shared" si="0"/>
        <v>3335</v>
      </c>
      <c r="H13" s="15"/>
      <c r="I13" s="15"/>
    </row>
    <row r="14" spans="1:9" ht="105" x14ac:dyDescent="0.25">
      <c r="A14" s="22">
        <v>6</v>
      </c>
      <c r="B14" s="22">
        <v>14.46</v>
      </c>
      <c r="C14" s="23" t="s">
        <v>26</v>
      </c>
      <c r="D14" s="24" t="s">
        <v>8</v>
      </c>
      <c r="E14" s="25">
        <v>30000</v>
      </c>
      <c r="F14" s="27">
        <v>10.8</v>
      </c>
      <c r="G14" s="26">
        <f t="shared" si="0"/>
        <v>324000</v>
      </c>
      <c r="H14" s="15"/>
      <c r="I14" s="15"/>
    </row>
    <row r="15" spans="1:9" ht="75" x14ac:dyDescent="0.25">
      <c r="A15" s="22">
        <v>7</v>
      </c>
      <c r="B15" s="22" t="s">
        <v>27</v>
      </c>
      <c r="C15" s="23" t="s">
        <v>28</v>
      </c>
      <c r="D15" s="24" t="s">
        <v>8</v>
      </c>
      <c r="E15" s="25">
        <v>45</v>
      </c>
      <c r="F15" s="27">
        <v>51.3</v>
      </c>
      <c r="G15" s="26">
        <f t="shared" si="0"/>
        <v>2308.5</v>
      </c>
      <c r="H15" s="15"/>
      <c r="I15" s="15"/>
    </row>
    <row r="16" spans="1:9" ht="45" x14ac:dyDescent="0.25">
      <c r="A16" s="22">
        <v>8</v>
      </c>
      <c r="B16" s="22"/>
      <c r="C16" s="28" t="s">
        <v>29</v>
      </c>
      <c r="D16" s="29" t="s">
        <v>30</v>
      </c>
      <c r="E16" s="29"/>
      <c r="F16" s="29"/>
      <c r="G16" s="26">
        <v>10000</v>
      </c>
      <c r="H16" s="15"/>
      <c r="I16" s="15"/>
    </row>
    <row r="17" spans="1:9" ht="20.25" customHeight="1" x14ac:dyDescent="0.25">
      <c r="A17" s="30" t="s">
        <v>31</v>
      </c>
      <c r="B17" s="31"/>
      <c r="C17" s="31"/>
      <c r="D17" s="31"/>
      <c r="E17" s="31"/>
      <c r="F17" s="32"/>
      <c r="G17" s="33">
        <f>SUM(G9:G16)</f>
        <v>448028.5</v>
      </c>
      <c r="H17" s="15"/>
      <c r="I17" s="15"/>
    </row>
    <row r="18" spans="1:9" ht="20.25" customHeight="1" x14ac:dyDescent="0.25">
      <c r="A18" s="30" t="s">
        <v>32</v>
      </c>
      <c r="B18" s="31"/>
      <c r="C18" s="31"/>
      <c r="D18" s="31"/>
      <c r="E18" s="31"/>
      <c r="F18" s="32"/>
      <c r="G18" s="34">
        <v>0.42170000000000002</v>
      </c>
      <c r="H18" s="15"/>
      <c r="I18" s="15"/>
    </row>
    <row r="19" spans="1:9" ht="20.25" customHeight="1" x14ac:dyDescent="0.25">
      <c r="A19" s="35" t="s">
        <v>33</v>
      </c>
      <c r="B19" s="36"/>
      <c r="C19" s="36"/>
      <c r="D19" s="36"/>
      <c r="E19" s="36"/>
      <c r="F19" s="37"/>
      <c r="G19" s="38">
        <f>G29*G18</f>
        <v>0</v>
      </c>
      <c r="H19" s="15"/>
      <c r="I19" s="15"/>
    </row>
    <row r="20" spans="1:9" ht="20.25" customHeight="1" x14ac:dyDescent="0.25">
      <c r="A20" s="39" t="s">
        <v>5</v>
      </c>
      <c r="B20" s="40"/>
      <c r="C20" s="40"/>
      <c r="D20" s="40"/>
      <c r="E20" s="40"/>
      <c r="F20" s="41"/>
      <c r="G20" s="42">
        <f>G19/G17</f>
        <v>0</v>
      </c>
      <c r="H20" s="15"/>
      <c r="I20" s="15"/>
    </row>
    <row r="21" spans="1:9" ht="20.25" customHeight="1" x14ac:dyDescent="0.25">
      <c r="A21" s="17" t="s">
        <v>11</v>
      </c>
      <c r="B21" s="17" t="s">
        <v>34</v>
      </c>
      <c r="C21" s="17" t="s">
        <v>13</v>
      </c>
      <c r="D21" s="17" t="s">
        <v>14</v>
      </c>
      <c r="E21" s="17" t="s">
        <v>15</v>
      </c>
      <c r="F21" s="17" t="s">
        <v>16</v>
      </c>
      <c r="G21" s="18" t="s">
        <v>17</v>
      </c>
      <c r="H21" s="15"/>
      <c r="I21" s="15"/>
    </row>
    <row r="22" spans="1:9" ht="20.25" customHeight="1" x14ac:dyDescent="0.25">
      <c r="A22" s="19" t="s">
        <v>35</v>
      </c>
      <c r="B22" s="20"/>
      <c r="C22" s="20"/>
      <c r="D22" s="20"/>
      <c r="E22" s="20"/>
      <c r="F22" s="20"/>
      <c r="G22" s="21"/>
      <c r="H22" s="15"/>
      <c r="I22" s="15"/>
    </row>
    <row r="23" spans="1:9" ht="30" x14ac:dyDescent="0.25">
      <c r="A23" s="24">
        <v>9</v>
      </c>
      <c r="B23" s="24" t="s">
        <v>36</v>
      </c>
      <c r="C23" s="43" t="s">
        <v>37</v>
      </c>
      <c r="D23" s="24" t="s">
        <v>38</v>
      </c>
      <c r="E23" s="27">
        <v>146</v>
      </c>
      <c r="F23" s="27">
        <f>115</f>
        <v>115</v>
      </c>
      <c r="G23" s="44">
        <f>E23*F23</f>
        <v>16790</v>
      </c>
      <c r="H23" s="15"/>
      <c r="I23" s="15"/>
    </row>
    <row r="24" spans="1:9" ht="150" x14ac:dyDescent="0.25">
      <c r="A24" s="24">
        <v>10</v>
      </c>
      <c r="B24" s="24" t="s">
        <v>39</v>
      </c>
      <c r="C24" s="43" t="s">
        <v>40</v>
      </c>
      <c r="D24" s="24" t="s">
        <v>8</v>
      </c>
      <c r="E24" s="27">
        <f>33000</f>
        <v>33000</v>
      </c>
      <c r="F24" s="27">
        <v>3.4</v>
      </c>
      <c r="G24" s="44">
        <f>E24*F24</f>
        <v>112200</v>
      </c>
      <c r="H24" s="15"/>
      <c r="I24" s="15"/>
    </row>
    <row r="25" spans="1:9" ht="20.25" customHeight="1" x14ac:dyDescent="0.25">
      <c r="A25" s="45" t="s">
        <v>41</v>
      </c>
      <c r="B25" s="45"/>
      <c r="C25" s="45"/>
      <c r="D25" s="45"/>
      <c r="E25" s="45"/>
      <c r="F25" s="45"/>
      <c r="G25" s="33">
        <f>SUM(G23:G24)</f>
        <v>128990</v>
      </c>
      <c r="H25" s="15"/>
      <c r="I25" s="15"/>
    </row>
    <row r="26" spans="1:9" ht="20.25" customHeight="1" x14ac:dyDescent="0.25">
      <c r="A26" s="45" t="s">
        <v>32</v>
      </c>
      <c r="B26" s="45"/>
      <c r="C26" s="45"/>
      <c r="D26" s="45"/>
      <c r="E26" s="45"/>
      <c r="F26" s="45"/>
      <c r="G26" s="46">
        <v>0.57830000000000004</v>
      </c>
      <c r="H26" s="15"/>
      <c r="I26" s="15"/>
    </row>
    <row r="27" spans="1:9" ht="20.25" customHeight="1" x14ac:dyDescent="0.25">
      <c r="A27" s="47" t="s">
        <v>42</v>
      </c>
      <c r="B27" s="47"/>
      <c r="C27" s="47"/>
      <c r="D27" s="47"/>
      <c r="E27" s="47"/>
      <c r="F27" s="47"/>
      <c r="G27" s="38">
        <f>G29*G26</f>
        <v>0</v>
      </c>
      <c r="H27" s="15"/>
      <c r="I27" s="15"/>
    </row>
    <row r="28" spans="1:9" ht="20.25" customHeight="1" thickBot="1" x14ac:dyDescent="0.3">
      <c r="A28" s="48" t="s">
        <v>5</v>
      </c>
      <c r="B28" s="48"/>
      <c r="C28" s="48"/>
      <c r="D28" s="48"/>
      <c r="E28" s="48"/>
      <c r="F28" s="48"/>
      <c r="G28" s="42">
        <f>G27/G25</f>
        <v>0</v>
      </c>
      <c r="H28" s="15"/>
      <c r="I28" s="15"/>
    </row>
    <row r="29" spans="1:9" ht="20.25" customHeight="1" thickBot="1" x14ac:dyDescent="0.4">
      <c r="A29" s="49" t="s">
        <v>43</v>
      </c>
      <c r="B29" s="50"/>
      <c r="C29" s="50"/>
      <c r="D29" s="50"/>
      <c r="E29" s="50"/>
      <c r="F29" s="51"/>
      <c r="G29" s="1"/>
      <c r="H29" s="15"/>
      <c r="I29" s="15"/>
    </row>
    <row r="30" spans="1:9" ht="20.25" customHeight="1" x14ac:dyDescent="0.25">
      <c r="A30" s="52"/>
      <c r="B30" s="52"/>
      <c r="C30" s="52"/>
      <c r="D30" s="52"/>
      <c r="E30" s="52"/>
      <c r="F30" s="52"/>
      <c r="G30" s="52"/>
      <c r="H30" s="15"/>
      <c r="I30" s="15"/>
    </row>
    <row r="31" spans="1:9" ht="20.25" customHeight="1" x14ac:dyDescent="0.35">
      <c r="A31" s="53" t="s">
        <v>4</v>
      </c>
      <c r="B31" s="53"/>
      <c r="C31" s="53"/>
      <c r="D31" s="53"/>
      <c r="E31" s="53"/>
      <c r="F31" s="53"/>
      <c r="G31" s="53"/>
      <c r="H31" s="15"/>
      <c r="I31" s="15"/>
    </row>
    <row r="33" spans="1:7" ht="42" customHeight="1" x14ac:dyDescent="0.35">
      <c r="A33" s="2" t="s">
        <v>44</v>
      </c>
      <c r="B33" s="2"/>
      <c r="C33" s="2"/>
      <c r="D33" s="2"/>
      <c r="E33" s="2"/>
      <c r="F33" s="2"/>
      <c r="G33" s="3"/>
    </row>
    <row r="35" spans="1:7" ht="21" x14ac:dyDescent="0.35">
      <c r="E35" s="54" t="s">
        <v>6</v>
      </c>
      <c r="F35" s="54"/>
      <c r="G35" s="54"/>
    </row>
  </sheetData>
  <sheetProtection algorithmName="SHA-512" hashValue="cqPxDhNmwl/msYiYbJXzCp2FMXZw8TpE+7CQLQ/A8mMQHYmxvXdJfbwczRDxB9wvR2Wy4hOK1oAneMaUwy3EEQ==" saltValue="NVX3oUtvw01Dvi0J0+GjPw==" spinCount="100000" sheet="1" selectLockedCells="1"/>
  <mergeCells count="21">
    <mergeCell ref="A18:F18"/>
    <mergeCell ref="A19:F19"/>
    <mergeCell ref="A20:F20"/>
    <mergeCell ref="A22:G22"/>
    <mergeCell ref="A25:F25"/>
    <mergeCell ref="E35:G35"/>
    <mergeCell ref="A31:G31"/>
    <mergeCell ref="A5:G5"/>
    <mergeCell ref="A2:G2"/>
    <mergeCell ref="A1:G1"/>
    <mergeCell ref="A3:F3"/>
    <mergeCell ref="A4:G4"/>
    <mergeCell ref="A6:G6"/>
    <mergeCell ref="A33:G33"/>
    <mergeCell ref="A8:G8"/>
    <mergeCell ref="D16:F16"/>
    <mergeCell ref="A17:F17"/>
    <mergeCell ref="A26:F26"/>
    <mergeCell ref="A27:F27"/>
    <mergeCell ref="A28:F28"/>
    <mergeCell ref="A29:F29"/>
  </mergeCells>
  <pageMargins left="0.7" right="0.7" top="0.75" bottom="0.75" header="0.3" footer="0.3"/>
  <pageSetup scale="85" orientation="portrait" r:id="rId1"/>
  <headerFooter>
    <oddHeader>&amp;CPRICE BID(TCX/TW/20/02)&amp;R&amp;12JS-146</oddHeader>
  </headerFooter>
  <rowBreaks count="1" manualBreakCount="1">
    <brk id="2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BHEL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Pawan</dc:creator>
  <cp:lastModifiedBy>ANSHUMAN SHARMA 6101836</cp:lastModifiedBy>
  <cp:lastPrinted>2020-08-06T08:49:36Z</cp:lastPrinted>
  <dcterms:created xsi:type="dcterms:W3CDTF">2015-08-26T02:59:15Z</dcterms:created>
  <dcterms:modified xsi:type="dcterms:W3CDTF">2020-08-07T10:44:55Z</dcterms:modified>
</cp:coreProperties>
</file>