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xr:revisionPtr revIDLastSave="0" documentId="13_ncr:1_{39C2FE79-94B7-4C39-87DF-F5ACA94974DD}" xr6:coauthVersionLast="36" xr6:coauthVersionMax="36" xr10:uidLastSave="{00000000-0000-0000-0000-000000000000}"/>
  <bookViews>
    <workbookView xWindow="0" yWindow="0" windowWidth="22260" windowHeight="12645" xr2:uid="{00000000-000D-0000-FFFF-FFFF00000000}"/>
  </bookViews>
  <sheets>
    <sheet name="Sheet1" sheetId="1" r:id="rId1"/>
  </sheets>
  <definedNames>
    <definedName name="_xlnm.Print_Area" localSheetId="0">Sheet1!$B$1:$H$44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5" i="1" l="1"/>
  <c r="H25" i="1" s="1"/>
  <c r="H27" i="1" s="1"/>
  <c r="H28" i="1" s="1"/>
  <c r="G16" i="1" l="1"/>
  <c r="H16" i="1" s="1"/>
  <c r="H18" i="1" l="1"/>
  <c r="H19" i="1" s="1"/>
</calcChain>
</file>

<file path=xl/sharedStrings.xml><?xml version="1.0" encoding="utf-8"?>
<sst xmlns="http://schemas.openxmlformats.org/spreadsheetml/2006/main" count="54" uniqueCount="42">
  <si>
    <t>(A)</t>
  </si>
  <si>
    <t>(B)</t>
  </si>
  <si>
    <r>
      <t xml:space="preserve">GST Rate (%) </t>
    </r>
    <r>
      <rPr>
        <b/>
        <sz val="11"/>
        <color rgb="FF000000"/>
        <rFont val="Calibri"/>
        <family val="2"/>
        <scheme val="minor"/>
      </rPr>
      <t>(D)</t>
    </r>
  </si>
  <si>
    <t xml:space="preserve">* Loading Price may be calculated as given in Bid Evaluation Criteria Clause/ as per provided Excel Sheet. </t>
  </si>
  <si>
    <t xml:space="preserve"># If rates are acceptable by BHEL, Award of work will be issued at base price with quoted transit time. </t>
  </si>
  <si>
    <t>Price Break up Sheet</t>
  </si>
  <si>
    <t>Project Name: -</t>
  </si>
  <si>
    <t>ANNEXURE-C</t>
  </si>
  <si>
    <r>
      <t xml:space="preserve">   (</t>
    </r>
    <r>
      <rPr>
        <b/>
        <u/>
        <sz val="12"/>
        <color theme="1"/>
        <rFont val="Arial Narrow"/>
        <family val="2"/>
      </rPr>
      <t>PRICE BID FORMAT – TRANSPORTATION COST</t>
    </r>
    <r>
      <rPr>
        <b/>
        <sz val="12"/>
        <color theme="1"/>
        <rFont val="Arial Narrow"/>
        <family val="2"/>
      </rPr>
      <t>)</t>
    </r>
  </si>
  <si>
    <t>Signature &amp; Seal of Authorized signatory</t>
  </si>
  <si>
    <t>Tender No. BHEL/HWR/CDX/ENQ/2526-004</t>
  </si>
  <si>
    <t xml:space="preserve">                                   Dated: 03/11/2025</t>
  </si>
  <si>
    <t>Transportation of TG Stators 02 nos.  from BHEL Haridwar to Kaiga site (700MW, 335MT) and 02 nos to Vallur site (500MW, 280MT), on Point-To-Point Basis by road</t>
  </si>
  <si>
    <t># Bidders need to submit total value of Transportation of consignment (separately for both Sites) including GST (i.e. Base Price+ Loading charges due to excess transit time + GST Charges) on GeM Portal (shown in last line of price break up table below). However, evaluation of bids shall be done by GeM on final price or cost to BHEL i.e. Base price including loading price and excluding GST.</t>
  </si>
  <si>
    <t># The Break-Up Price needs to be submitted separately as per below format.</t>
  </si>
  <si>
    <t>Price Break up Table for Kaiga Project:</t>
  </si>
  <si>
    <t>Project</t>
  </si>
  <si>
    <t>Number of Trips</t>
  </si>
  <si>
    <t>Kaiga Project</t>
  </si>
  <si>
    <t>Base Price for transportation of TG Stator/ trip# (Rs.)</t>
  </si>
  <si>
    <t>Transit Time for transportation as quoted in Part-1 (Days)</t>
  </si>
  <si>
    <t>Reference Transit Time for transportation per trip (Days)</t>
  </si>
  <si>
    <t>Loading Price on account of excess Transit Time* (Rs.)</t>
  </si>
  <si>
    <t>Final Price or Cost to BHEL for transportation (Rs.)</t>
  </si>
  <si>
    <t>Total Value of TG Stators (02 Nos or 02 trips) Transportation to Kaiga Site Including GST E= C*(1+D/100)</t>
  </si>
  <si>
    <t>(Value "against Row F" in Rs. to be quote on GeM Portal)</t>
  </si>
  <si>
    <t>Total Value of TG Stator Transportation per trip to Kaiga Site Including GST 
F= E/2</t>
  </si>
  <si>
    <t>L1 bidder (being lowest) will be decided on the lowest-cost-to BHEL basis.</t>
  </si>
  <si>
    <t>L1 shall be decided separately for each site transportation work.</t>
  </si>
  <si>
    <t>1. Above rates are valid for period of 120 days from date of Technical bid opening.</t>
  </si>
  <si>
    <t>2. Rates should be quoted in figures as well as words and in Indian Rupees only. In case, any deviation in rate quoted in words and figures, for L1 evaluation rate quoted in words will be considered.</t>
  </si>
  <si>
    <t>3. Rates are to be quoted by taking into consideration the weight of transportation accessories such as spreader beam etc., if required by transporter. No extra payment will be made in this regard.</t>
  </si>
  <si>
    <t>4. In case, any deviation/condition etc. is observed in Price bid submitted by bidder the same (i.e. deviation/condition etc.) shall be ignored by BHEL.</t>
  </si>
  <si>
    <t>5. The price bid shall be submitted online.</t>
  </si>
  <si>
    <t>C=(A+B)x2</t>
  </si>
  <si>
    <t>Vallur Project</t>
  </si>
  <si>
    <t>Price Break up Table for Vallur Project:</t>
  </si>
  <si>
    <t>Total Value of TG Stators (02 Nos or 02 trips) Transportation to Vallur Site Including GST E= C*(1+D/100)</t>
  </si>
  <si>
    <t>Total Value of TG Stator Transportation per trip to Vallur Site Including GST 
F= E/2</t>
  </si>
  <si>
    <r>
      <rPr>
        <b/>
        <u/>
        <sz val="12"/>
        <color theme="1"/>
        <rFont val="Calibri"/>
        <family val="2"/>
        <scheme val="minor"/>
      </rPr>
      <t>Important Note:</t>
    </r>
    <r>
      <rPr>
        <b/>
        <sz val="12"/>
        <color theme="1"/>
        <rFont val="Calibri"/>
        <family val="2"/>
        <scheme val="minor"/>
      </rPr>
      <t xml:space="preserve"> During Reverse auction bidder has to quote rates on GeM that includes Base price, Loading price along with applicable GST (as per above table). After Reverse Auction, L1 bidder has to submit Price Break up with revised rates. If any negotiation is conducted by BHEL, bidder has to quote revised base price (separately for transportation work for all given project, excluding loading price) along with applicable GST rate on GeM portal. </t>
    </r>
  </si>
  <si>
    <t xml:space="preserve">Bidder Name: </t>
  </si>
  <si>
    <t># Highlighted cells to be filled by bidder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</si>
</sst>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scheme val="minor"/>
    </font>
    <font>
      <b/>
      <sz val="12"/>
      <color theme="1"/>
      <name val="Arial Narrow"/>
      <family val="2"/>
    </font>
    <font>
      <sz val="12"/>
      <color theme="1"/>
      <name val="Arial Narrow"/>
      <family val="2"/>
    </font>
    <font>
      <b/>
      <u/>
      <sz val="12"/>
      <color theme="1"/>
      <name val="Arial Narrow"/>
      <family val="2"/>
    </font>
    <font>
      <b/>
      <sz val="11"/>
      <color rgb="FF000000"/>
      <name val="Calibri"/>
      <family val="2"/>
      <scheme val="minor"/>
    </font>
    <font>
      <sz val="11"/>
      <color rgb="FF000000"/>
      <name val="Calibri"/>
      <family val="2"/>
      <scheme val="minor"/>
    </font>
    <font>
      <sz val="14"/>
      <color rgb="FF000000"/>
      <name val="Calibri"/>
      <family val="2"/>
      <scheme val="minor"/>
    </font>
    <font>
      <b/>
      <u/>
      <sz val="14"/>
      <color theme="1"/>
      <name val="Arial Narrow"/>
      <family val="2"/>
    </font>
    <font>
      <sz val="16"/>
      <color rgb="FF000000"/>
      <name val="Arial Narrow"/>
      <family val="2"/>
    </font>
    <font>
      <sz val="16"/>
      <color rgb="FF000000"/>
      <name val="Calibri"/>
      <family val="2"/>
      <scheme val="minor"/>
    </font>
    <font>
      <sz val="16"/>
      <color theme="1"/>
      <name val="Calibri"/>
      <family val="2"/>
      <scheme val="minor"/>
    </font>
    <font>
      <b/>
      <sz val="12"/>
      <color theme="1"/>
      <name val="Calibri"/>
      <family val="2"/>
      <scheme val="minor"/>
    </font>
    <font>
      <b/>
      <sz val="18"/>
      <color rgb="FF000000"/>
      <name val="Calibri"/>
      <family val="2"/>
      <scheme val="minor"/>
    </font>
    <font>
      <b/>
      <sz val="12"/>
      <color rgb="FF000000"/>
      <name val="Calibri"/>
      <family val="2"/>
      <scheme val="minor"/>
    </font>
    <font>
      <b/>
      <sz val="11"/>
      <color theme="1"/>
      <name val="Arial Narrow"/>
      <family val="2"/>
    </font>
    <font>
      <b/>
      <sz val="14"/>
      <color theme="1"/>
      <name val="Calibri"/>
      <family val="2"/>
      <scheme val="minor"/>
    </font>
    <font>
      <b/>
      <u/>
      <sz val="12"/>
      <color theme="1"/>
      <name val="Calibri"/>
      <family val="2"/>
      <scheme val="minor"/>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56">
    <xf numFmtId="0" fontId="0" fillId="0" borderId="0" xfId="0"/>
    <xf numFmtId="0" fontId="0" fillId="0" borderId="0" xfId="0" applyProtection="1">
      <protection locked="0"/>
    </xf>
    <xf numFmtId="0" fontId="8" fillId="0" borderId="0" xfId="0"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2" fillId="0" borderId="0" xfId="0" applyFont="1" applyAlignment="1" applyProtection="1">
      <alignment vertical="center"/>
      <protection locked="0"/>
    </xf>
    <xf numFmtId="0" fontId="4" fillId="0" borderId="0" xfId="0" applyFont="1" applyAlignment="1" applyProtection="1">
      <alignment vertical="center"/>
      <protection locked="0"/>
    </xf>
    <xf numFmtId="0" fontId="5" fillId="0" borderId="3"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11" fillId="0" borderId="0" xfId="0" applyFont="1" applyProtection="1">
      <protection locked="0"/>
    </xf>
    <xf numFmtId="0" fontId="9" fillId="0" borderId="4" xfId="0" applyFont="1" applyBorder="1" applyAlignment="1" applyProtection="1">
      <alignment horizontal="center" vertical="center" wrapText="1"/>
    </xf>
    <xf numFmtId="0" fontId="10" fillId="0" borderId="4" xfId="0" applyFont="1" applyBorder="1" applyAlignment="1" applyProtection="1">
      <alignment horizontal="center" vertical="center"/>
    </xf>
    <xf numFmtId="0" fontId="12" fillId="0" borderId="0" xfId="0" applyFont="1" applyProtection="1">
      <protection locked="0"/>
    </xf>
    <xf numFmtId="0" fontId="9" fillId="2" borderId="4" xfId="0" applyFont="1" applyFill="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3" fillId="0" borderId="0" xfId="0" applyFont="1" applyAlignment="1" applyProtection="1">
      <alignment horizontal="left" vertical="center"/>
      <protection locked="0"/>
    </xf>
    <xf numFmtId="0" fontId="7" fillId="2" borderId="10" xfId="0" applyFont="1" applyFill="1" applyBorder="1" applyAlignment="1" applyProtection="1">
      <alignment horizontal="center" vertical="center"/>
      <protection locked="0"/>
    </xf>
    <xf numFmtId="0" fontId="1" fillId="0" borderId="0" xfId="0" applyFont="1" applyProtection="1">
      <protection locked="0"/>
    </xf>
    <xf numFmtId="0" fontId="0" fillId="0" borderId="9" xfId="0" applyBorder="1" applyProtection="1">
      <protection locked="0"/>
    </xf>
    <xf numFmtId="0" fontId="16" fillId="0" borderId="5" xfId="0" applyFont="1" applyBorder="1" applyProtection="1">
      <protection locked="0"/>
    </xf>
    <xf numFmtId="0" fontId="11" fillId="0" borderId="8" xfId="0" applyFont="1" applyBorder="1" applyAlignment="1" applyProtection="1">
      <alignment horizontal="center"/>
      <protection locked="0"/>
    </xf>
    <xf numFmtId="0" fontId="5" fillId="0" borderId="8" xfId="0" applyFont="1" applyBorder="1" applyAlignment="1" applyProtection="1">
      <alignment horizontal="center" vertical="center" wrapText="1"/>
      <protection locked="0"/>
    </xf>
    <xf numFmtId="0" fontId="14" fillId="0" borderId="0" xfId="0" applyFont="1" applyFill="1" applyBorder="1" applyAlignment="1" applyProtection="1">
      <alignment horizontal="center" vertical="center" wrapText="1"/>
      <protection locked="0"/>
    </xf>
    <xf numFmtId="0" fontId="0" fillId="0" borderId="0" xfId="0" applyFill="1" applyProtection="1">
      <protection locked="0"/>
    </xf>
    <xf numFmtId="0" fontId="0" fillId="0" borderId="6" xfId="0" applyBorder="1" applyProtection="1">
      <protection locked="0"/>
    </xf>
    <xf numFmtId="0" fontId="0" fillId="0" borderId="7" xfId="0" applyBorder="1" applyProtection="1">
      <protection locked="0"/>
    </xf>
    <xf numFmtId="0" fontId="0" fillId="0" borderId="3" xfId="0" applyBorder="1" applyProtection="1">
      <protection locked="0"/>
    </xf>
    <xf numFmtId="0" fontId="0" fillId="0" borderId="13" xfId="0" applyBorder="1" applyProtection="1">
      <protection locked="0"/>
    </xf>
    <xf numFmtId="0" fontId="13" fillId="0" borderId="15" xfId="0" applyFont="1" applyFill="1" applyBorder="1" applyAlignment="1" applyProtection="1">
      <alignment horizontal="center" vertical="center"/>
      <protection locked="0"/>
    </xf>
    <xf numFmtId="0" fontId="8" fillId="0" borderId="7" xfId="0" applyFont="1" applyBorder="1" applyAlignment="1" applyProtection="1">
      <alignment vertical="center"/>
      <protection locked="0"/>
    </xf>
    <xf numFmtId="0" fontId="4" fillId="0" borderId="0" xfId="0" applyFont="1" applyAlignment="1" applyProtection="1">
      <alignment horizontal="left" vertical="center"/>
      <protection locked="0"/>
    </xf>
    <xf numFmtId="0" fontId="0" fillId="0" borderId="0" xfId="0" applyAlignment="1" applyProtection="1">
      <alignment horizontal="center"/>
      <protection locked="0"/>
    </xf>
    <xf numFmtId="0" fontId="12" fillId="0" borderId="0" xfId="0" applyFont="1" applyAlignment="1" applyProtection="1">
      <alignment horizontal="left" vertical="top" wrapText="1"/>
      <protection locked="0"/>
    </xf>
    <xf numFmtId="0" fontId="5" fillId="0" borderId="3"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6" fillId="0" borderId="7" xfId="0" applyFont="1" applyBorder="1" applyAlignment="1" applyProtection="1">
      <alignment horizontal="right" vertical="center" wrapText="1"/>
      <protection locked="0"/>
    </xf>
    <xf numFmtId="0" fontId="6" fillId="0" borderId="3" xfId="0" applyFont="1" applyBorder="1" applyAlignment="1" applyProtection="1">
      <alignment horizontal="right" vertical="center" wrapText="1"/>
      <protection locked="0"/>
    </xf>
    <xf numFmtId="0" fontId="1" fillId="0" borderId="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5" fillId="0" borderId="0" xfId="0" applyFont="1" applyBorder="1" applyAlignment="1" applyProtection="1">
      <alignment horizontal="center" vertical="center"/>
      <protection locked="0"/>
    </xf>
    <xf numFmtId="0" fontId="15" fillId="0" borderId="0"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12" fillId="0" borderId="0" xfId="0" applyFont="1" applyAlignment="1" applyProtection="1">
      <alignment horizontal="left"/>
      <protection locked="0"/>
    </xf>
    <xf numFmtId="0" fontId="12" fillId="0" borderId="0" xfId="0" applyFont="1" applyAlignment="1" applyProtection="1">
      <alignment horizontal="left" vertical="top"/>
      <protection locked="0"/>
    </xf>
    <xf numFmtId="0" fontId="14" fillId="0" borderId="14" xfId="0" applyFont="1" applyBorder="1" applyAlignment="1" applyProtection="1">
      <alignment horizontal="center" vertical="top" wrapText="1"/>
      <protection locked="0"/>
    </xf>
    <xf numFmtId="0" fontId="14" fillId="0" borderId="11" xfId="0" applyFont="1" applyBorder="1" applyAlignment="1" applyProtection="1">
      <alignment horizontal="center" vertical="top" wrapText="1"/>
      <protection locked="0"/>
    </xf>
    <xf numFmtId="0" fontId="14" fillId="0" borderId="12" xfId="0" applyFont="1" applyBorder="1" applyAlignment="1" applyProtection="1">
      <alignment horizontal="center" vertical="top" wrapText="1"/>
      <protection locked="0"/>
    </xf>
    <xf numFmtId="0" fontId="14" fillId="0" borderId="16" xfId="0" applyFont="1" applyFill="1" applyBorder="1" applyAlignment="1" applyProtection="1">
      <alignment horizontal="center" vertical="center" wrapText="1"/>
      <protection locked="0"/>
    </xf>
    <xf numFmtId="0" fontId="14" fillId="0" borderId="17" xfId="0" applyFont="1" applyFill="1" applyBorder="1" applyAlignment="1" applyProtection="1">
      <alignment horizontal="center" vertical="center" wrapText="1"/>
      <protection locked="0"/>
    </xf>
    <xf numFmtId="0" fontId="14" fillId="0" borderId="18" xfId="0" applyFont="1" applyFill="1" applyBorder="1" applyAlignment="1" applyProtection="1">
      <alignment horizontal="center" vertical="center" wrapText="1"/>
      <protection locked="0"/>
    </xf>
    <xf numFmtId="0" fontId="0" fillId="2" borderId="0" xfId="0" applyFill="1" applyAlignment="1" applyProtection="1">
      <alignment horizontal="center"/>
      <protection locked="0"/>
    </xf>
    <xf numFmtId="0" fontId="17" fillId="0" borderId="0" xfId="0" applyFont="1" applyAlignment="1" applyProtection="1">
      <alignment horizontal="left" wrapText="1"/>
      <protection locked="0"/>
    </xf>
    <xf numFmtId="0" fontId="3" fillId="0" borderId="0" xfId="0" applyFont="1" applyAlignment="1" applyProtection="1">
      <alignment horizontal="left" vertical="top" wrapText="1"/>
      <protection locked="0"/>
    </xf>
    <xf numFmtId="0" fontId="3" fillId="0" borderId="0" xfId="0" applyFont="1" applyAlignment="1" applyProtection="1">
      <alignment horizontal="left"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H44"/>
  <sheetViews>
    <sheetView tabSelected="1" topLeftCell="A19" workbookViewId="0">
      <selection activeCell="K24" sqref="K24"/>
    </sheetView>
  </sheetViews>
  <sheetFormatPr defaultRowHeight="15" x14ac:dyDescent="0.25"/>
  <cols>
    <col min="1" max="1" width="9.140625" style="1"/>
    <col min="2" max="2" width="17.140625" style="1" customWidth="1"/>
    <col min="3" max="3" width="9.140625" style="1"/>
    <col min="4" max="4" width="15.7109375" style="1" customWidth="1"/>
    <col min="5" max="5" width="23" style="1" customWidth="1"/>
    <col min="6" max="6" width="21.28515625" style="1" customWidth="1"/>
    <col min="7" max="7" width="25.140625" style="1" customWidth="1"/>
    <col min="8" max="8" width="31.85546875" style="1" customWidth="1"/>
    <col min="9" max="16384" width="9.140625" style="1"/>
  </cols>
  <sheetData>
    <row r="1" spans="2:8" ht="18" x14ac:dyDescent="0.25">
      <c r="E1" s="2" t="s">
        <v>7</v>
      </c>
    </row>
    <row r="2" spans="2:8" ht="15.75" x14ac:dyDescent="0.25">
      <c r="E2" s="3" t="s">
        <v>8</v>
      </c>
    </row>
    <row r="3" spans="2:8" ht="15.75" x14ac:dyDescent="0.25">
      <c r="E3" s="4" t="s">
        <v>5</v>
      </c>
    </row>
    <row r="4" spans="2:8" ht="15.75" x14ac:dyDescent="0.25">
      <c r="E4" s="4"/>
    </row>
    <row r="5" spans="2:8" ht="15.75" x14ac:dyDescent="0.25">
      <c r="B5" s="5" t="s">
        <v>10</v>
      </c>
      <c r="E5" s="5" t="s">
        <v>11</v>
      </c>
    </row>
    <row r="6" spans="2:8" ht="15.75" x14ac:dyDescent="0.25">
      <c r="B6" s="5"/>
    </row>
    <row r="7" spans="2:8" ht="15.75" x14ac:dyDescent="0.25">
      <c r="B7" s="5" t="s">
        <v>40</v>
      </c>
      <c r="C7" s="52"/>
      <c r="D7" s="52"/>
      <c r="E7" s="52"/>
      <c r="F7" s="52"/>
    </row>
    <row r="8" spans="2:8" ht="15.75" x14ac:dyDescent="0.25">
      <c r="B8" s="5"/>
    </row>
    <row r="9" spans="2:8" ht="31.5" customHeight="1" x14ac:dyDescent="0.25">
      <c r="B9" s="5" t="s">
        <v>6</v>
      </c>
      <c r="C9" s="53" t="s">
        <v>12</v>
      </c>
      <c r="D9" s="53"/>
      <c r="E9" s="53"/>
      <c r="F9" s="53"/>
      <c r="G9" s="53"/>
      <c r="H9" s="53"/>
    </row>
    <row r="10" spans="2:8" ht="52.5" customHeight="1" x14ac:dyDescent="0.25">
      <c r="B10" s="54" t="s">
        <v>13</v>
      </c>
      <c r="C10" s="54"/>
      <c r="D10" s="54"/>
      <c r="E10" s="54"/>
      <c r="F10" s="54"/>
      <c r="G10" s="54"/>
      <c r="H10" s="54"/>
    </row>
    <row r="11" spans="2:8" ht="20.25" customHeight="1" x14ac:dyDescent="0.25">
      <c r="B11" s="55" t="s">
        <v>14</v>
      </c>
      <c r="C11" s="55"/>
      <c r="D11" s="55"/>
      <c r="E11" s="55"/>
      <c r="F11" s="55"/>
      <c r="G11" s="55"/>
      <c r="H11" s="55"/>
    </row>
    <row r="12" spans="2:8" ht="16.5" thickBot="1" x14ac:dyDescent="0.3">
      <c r="B12" s="15"/>
      <c r="C12" s="15"/>
      <c r="D12" s="15"/>
      <c r="E12" s="15"/>
      <c r="F12" s="30" t="s">
        <v>41</v>
      </c>
    </row>
    <row r="13" spans="2:8" ht="18.75" thickBot="1" x14ac:dyDescent="0.3">
      <c r="B13" s="24"/>
      <c r="C13" s="25"/>
      <c r="D13" s="29" t="s">
        <v>15</v>
      </c>
      <c r="E13" s="25"/>
      <c r="F13" s="25"/>
      <c r="G13" s="25"/>
      <c r="H13" s="26"/>
    </row>
    <row r="14" spans="2:8" ht="67.5" customHeight="1" thickBot="1" x14ac:dyDescent="0.3">
      <c r="B14" s="39" t="s">
        <v>16</v>
      </c>
      <c r="C14" s="39" t="s">
        <v>17</v>
      </c>
      <c r="D14" s="21" t="s">
        <v>19</v>
      </c>
      <c r="E14" s="33" t="s">
        <v>20</v>
      </c>
      <c r="F14" s="35" t="s">
        <v>21</v>
      </c>
      <c r="G14" s="7" t="s">
        <v>22</v>
      </c>
      <c r="H14" s="7" t="s">
        <v>23</v>
      </c>
    </row>
    <row r="15" spans="2:8" ht="21.75" customHeight="1" thickBot="1" x14ac:dyDescent="0.3">
      <c r="B15" s="40"/>
      <c r="C15" s="40"/>
      <c r="D15" s="14" t="s">
        <v>0</v>
      </c>
      <c r="E15" s="34"/>
      <c r="F15" s="36"/>
      <c r="G15" s="8" t="s">
        <v>1</v>
      </c>
      <c r="H15" s="8" t="s">
        <v>34</v>
      </c>
    </row>
    <row r="16" spans="2:8" s="9" customFormat="1" ht="24" customHeight="1" thickBot="1" x14ac:dyDescent="0.4">
      <c r="B16" s="19" t="s">
        <v>18</v>
      </c>
      <c r="C16" s="20">
        <v>2</v>
      </c>
      <c r="D16" s="13">
        <v>0</v>
      </c>
      <c r="E16" s="13">
        <v>0</v>
      </c>
      <c r="F16" s="10">
        <v>65</v>
      </c>
      <c r="G16" s="11">
        <f>IF(E16&gt;F16,((E16-F16)*10000),0)</f>
        <v>0</v>
      </c>
      <c r="H16" s="11">
        <f>(D16+G16)*2</f>
        <v>0</v>
      </c>
    </row>
    <row r="17" spans="2:8" ht="24" customHeight="1" x14ac:dyDescent="0.25">
      <c r="B17" s="27"/>
      <c r="C17" s="18"/>
      <c r="D17" s="37" t="s">
        <v>2</v>
      </c>
      <c r="E17" s="37"/>
      <c r="F17" s="37"/>
      <c r="G17" s="38"/>
      <c r="H17" s="16">
        <v>0</v>
      </c>
    </row>
    <row r="18" spans="2:8" ht="37.5" customHeight="1" x14ac:dyDescent="0.25">
      <c r="B18" s="46" t="s">
        <v>24</v>
      </c>
      <c r="C18" s="47"/>
      <c r="D18" s="47"/>
      <c r="E18" s="47"/>
      <c r="F18" s="47"/>
      <c r="G18" s="48"/>
      <c r="H18" s="28">
        <f>(H16+(H16*H17/100))</f>
        <v>0</v>
      </c>
    </row>
    <row r="19" spans="2:8" ht="36" customHeight="1" x14ac:dyDescent="0.25">
      <c r="B19" s="46" t="s">
        <v>26</v>
      </c>
      <c r="C19" s="47"/>
      <c r="D19" s="47"/>
      <c r="E19" s="47"/>
      <c r="F19" s="47"/>
      <c r="G19" s="48"/>
      <c r="H19" s="28">
        <f>+H18/2</f>
        <v>0</v>
      </c>
    </row>
    <row r="20" spans="2:8" ht="25.5" customHeight="1" thickBot="1" x14ac:dyDescent="0.3">
      <c r="B20" s="49" t="s">
        <v>25</v>
      </c>
      <c r="C20" s="50"/>
      <c r="D20" s="50"/>
      <c r="E20" s="50"/>
      <c r="F20" s="50"/>
      <c r="G20" s="50"/>
      <c r="H20" s="51"/>
    </row>
    <row r="21" spans="2:8" s="23" customFormat="1" ht="25.5" customHeight="1" thickBot="1" x14ac:dyDescent="0.3">
      <c r="B21" s="22"/>
      <c r="C21" s="22"/>
      <c r="D21" s="22"/>
      <c r="E21" s="22"/>
      <c r="F21" s="22"/>
      <c r="G21" s="22"/>
      <c r="H21" s="22"/>
    </row>
    <row r="22" spans="2:8" ht="18.75" thickBot="1" x14ac:dyDescent="0.3">
      <c r="B22" s="24"/>
      <c r="C22" s="25"/>
      <c r="D22" s="29" t="s">
        <v>36</v>
      </c>
      <c r="E22" s="25"/>
      <c r="F22" s="25"/>
      <c r="G22" s="25"/>
      <c r="H22" s="26"/>
    </row>
    <row r="23" spans="2:8" ht="67.5" customHeight="1" thickBot="1" x14ac:dyDescent="0.3">
      <c r="B23" s="39" t="s">
        <v>16</v>
      </c>
      <c r="C23" s="39" t="s">
        <v>17</v>
      </c>
      <c r="D23" s="21" t="s">
        <v>19</v>
      </c>
      <c r="E23" s="33" t="s">
        <v>20</v>
      </c>
      <c r="F23" s="35" t="s">
        <v>21</v>
      </c>
      <c r="G23" s="7" t="s">
        <v>22</v>
      </c>
      <c r="H23" s="7" t="s">
        <v>23</v>
      </c>
    </row>
    <row r="24" spans="2:8" ht="21.75" customHeight="1" thickBot="1" x14ac:dyDescent="0.3">
      <c r="B24" s="40"/>
      <c r="C24" s="40"/>
      <c r="D24" s="14" t="s">
        <v>0</v>
      </c>
      <c r="E24" s="34"/>
      <c r="F24" s="36"/>
      <c r="G24" s="8" t="s">
        <v>1</v>
      </c>
      <c r="H24" s="8" t="s">
        <v>34</v>
      </c>
    </row>
    <row r="25" spans="2:8" s="9" customFormat="1" ht="24" customHeight="1" thickBot="1" x14ac:dyDescent="0.4">
      <c r="B25" s="19" t="s">
        <v>35</v>
      </c>
      <c r="C25" s="20">
        <v>2</v>
      </c>
      <c r="D25" s="13">
        <v>0</v>
      </c>
      <c r="E25" s="13">
        <v>0</v>
      </c>
      <c r="F25" s="10">
        <v>65</v>
      </c>
      <c r="G25" s="11">
        <f>IF(E25&gt;F25,((E25-F25)*10000),0)</f>
        <v>0</v>
      </c>
      <c r="H25" s="11">
        <f>(D25+G25)*2</f>
        <v>0</v>
      </c>
    </row>
    <row r="26" spans="2:8" ht="24" customHeight="1" x14ac:dyDescent="0.25">
      <c r="B26" s="27"/>
      <c r="C26" s="18"/>
      <c r="D26" s="37" t="s">
        <v>2</v>
      </c>
      <c r="E26" s="37"/>
      <c r="F26" s="37"/>
      <c r="G26" s="38"/>
      <c r="H26" s="16">
        <v>0</v>
      </c>
    </row>
    <row r="27" spans="2:8" ht="37.5" customHeight="1" x14ac:dyDescent="0.25">
      <c r="B27" s="46" t="s">
        <v>37</v>
      </c>
      <c r="C27" s="47"/>
      <c r="D27" s="47"/>
      <c r="E27" s="47"/>
      <c r="F27" s="47"/>
      <c r="G27" s="48"/>
      <c r="H27" s="28">
        <f>(H25+(H25*H26/100))</f>
        <v>0</v>
      </c>
    </row>
    <row r="28" spans="2:8" ht="36" customHeight="1" x14ac:dyDescent="0.25">
      <c r="B28" s="46" t="s">
        <v>38</v>
      </c>
      <c r="C28" s="47"/>
      <c r="D28" s="47"/>
      <c r="E28" s="47"/>
      <c r="F28" s="47"/>
      <c r="G28" s="48"/>
      <c r="H28" s="28">
        <f>+H27/2</f>
        <v>0</v>
      </c>
    </row>
    <row r="29" spans="2:8" ht="25.5" customHeight="1" thickBot="1" x14ac:dyDescent="0.3">
      <c r="B29" s="49" t="s">
        <v>25</v>
      </c>
      <c r="C29" s="50"/>
      <c r="D29" s="50"/>
      <c r="E29" s="50"/>
      <c r="F29" s="50"/>
      <c r="G29" s="50"/>
      <c r="H29" s="51"/>
    </row>
    <row r="30" spans="2:8" ht="20.25" customHeight="1" x14ac:dyDescent="0.25">
      <c r="B30" s="42" t="s">
        <v>3</v>
      </c>
      <c r="C30" s="42"/>
      <c r="D30" s="42"/>
      <c r="E30" s="42"/>
      <c r="F30" s="42"/>
      <c r="G30" s="42"/>
      <c r="H30" s="42"/>
    </row>
    <row r="31" spans="2:8" ht="20.25" customHeight="1" x14ac:dyDescent="0.25">
      <c r="B31" s="42" t="s">
        <v>27</v>
      </c>
      <c r="C31" s="42"/>
      <c r="D31" s="42"/>
      <c r="E31" s="42"/>
      <c r="F31" s="42"/>
      <c r="G31" s="42"/>
      <c r="H31" s="42"/>
    </row>
    <row r="32" spans="2:8" ht="20.25" customHeight="1" x14ac:dyDescent="0.25">
      <c r="B32" s="42" t="s">
        <v>28</v>
      </c>
      <c r="C32" s="42"/>
      <c r="D32" s="42"/>
      <c r="E32" s="42"/>
      <c r="F32" s="42"/>
      <c r="G32" s="42"/>
      <c r="H32" s="42"/>
    </row>
    <row r="33" spans="2:8" ht="20.25" customHeight="1" x14ac:dyDescent="0.25">
      <c r="B33" s="17"/>
      <c r="C33" s="17"/>
      <c r="D33" s="41"/>
      <c r="E33" s="41"/>
      <c r="F33" s="41"/>
      <c r="G33" s="41"/>
      <c r="H33" s="41"/>
    </row>
    <row r="34" spans="2:8" ht="20.25" customHeight="1" x14ac:dyDescent="0.25">
      <c r="B34" s="43" t="s">
        <v>4</v>
      </c>
      <c r="C34" s="43"/>
      <c r="D34" s="43"/>
      <c r="E34" s="43"/>
      <c r="F34" s="43"/>
      <c r="G34" s="43"/>
      <c r="H34" s="43"/>
    </row>
    <row r="35" spans="2:8" ht="20.25" customHeight="1" x14ac:dyDescent="0.25">
      <c r="B35" s="6"/>
      <c r="C35" s="6"/>
      <c r="D35" s="6"/>
      <c r="E35" s="6"/>
      <c r="F35" s="6"/>
      <c r="G35" s="6"/>
      <c r="H35" s="6"/>
    </row>
    <row r="36" spans="2:8" ht="68.25" customHeight="1" x14ac:dyDescent="0.25">
      <c r="B36" s="32" t="s">
        <v>39</v>
      </c>
      <c r="C36" s="32"/>
      <c r="D36" s="32"/>
      <c r="E36" s="32"/>
      <c r="F36" s="32"/>
      <c r="G36" s="32"/>
      <c r="H36" s="32"/>
    </row>
    <row r="37" spans="2:8" ht="15.75" customHeight="1" x14ac:dyDescent="0.25">
      <c r="B37" s="44" t="s">
        <v>29</v>
      </c>
      <c r="C37" s="44"/>
      <c r="D37" s="44"/>
      <c r="E37" s="44"/>
      <c r="F37" s="44"/>
      <c r="G37" s="44"/>
      <c r="H37" s="44"/>
    </row>
    <row r="38" spans="2:8" ht="34.5" customHeight="1" x14ac:dyDescent="0.25">
      <c r="B38" s="32" t="s">
        <v>30</v>
      </c>
      <c r="C38" s="32"/>
      <c r="D38" s="32"/>
      <c r="E38" s="32"/>
      <c r="F38" s="32"/>
      <c r="G38" s="32"/>
      <c r="H38" s="32"/>
    </row>
    <row r="39" spans="2:8" ht="34.5" customHeight="1" x14ac:dyDescent="0.25">
      <c r="B39" s="32" t="s">
        <v>31</v>
      </c>
      <c r="C39" s="32"/>
      <c r="D39" s="32"/>
      <c r="E39" s="32"/>
      <c r="F39" s="32"/>
      <c r="G39" s="32"/>
      <c r="H39" s="32"/>
    </row>
    <row r="40" spans="2:8" ht="24.75" customHeight="1" x14ac:dyDescent="0.25">
      <c r="B40" s="45" t="s">
        <v>32</v>
      </c>
      <c r="C40" s="45"/>
      <c r="D40" s="45"/>
      <c r="E40" s="45"/>
      <c r="F40" s="45"/>
      <c r="G40" s="45"/>
      <c r="H40" s="45"/>
    </row>
    <row r="41" spans="2:8" ht="20.25" customHeight="1" x14ac:dyDescent="0.25">
      <c r="B41" s="32" t="s">
        <v>33</v>
      </c>
      <c r="C41" s="32"/>
      <c r="D41" s="32"/>
      <c r="E41" s="32"/>
      <c r="F41" s="32"/>
      <c r="G41" s="32"/>
      <c r="H41" s="32"/>
    </row>
    <row r="42" spans="2:8" x14ac:dyDescent="0.25">
      <c r="B42" s="31"/>
      <c r="C42" s="31"/>
      <c r="D42" s="31"/>
      <c r="E42" s="31"/>
      <c r="F42" s="31"/>
      <c r="G42" s="31"/>
      <c r="H42" s="31"/>
    </row>
    <row r="44" spans="2:8" ht="15.75" x14ac:dyDescent="0.25">
      <c r="G44" s="12" t="s">
        <v>9</v>
      </c>
    </row>
  </sheetData>
  <mergeCells count="32">
    <mergeCell ref="C7:F7"/>
    <mergeCell ref="B18:G18"/>
    <mergeCell ref="B19:G19"/>
    <mergeCell ref="B20:H20"/>
    <mergeCell ref="B23:B24"/>
    <mergeCell ref="C23:C24"/>
    <mergeCell ref="E23:E24"/>
    <mergeCell ref="F23:F24"/>
    <mergeCell ref="C9:H9"/>
    <mergeCell ref="B10:H10"/>
    <mergeCell ref="B11:H11"/>
    <mergeCell ref="B40:H40"/>
    <mergeCell ref="D26:G26"/>
    <mergeCell ref="B27:G27"/>
    <mergeCell ref="B28:G28"/>
    <mergeCell ref="B29:H29"/>
    <mergeCell ref="B42:H42"/>
    <mergeCell ref="B41:H41"/>
    <mergeCell ref="E14:E15"/>
    <mergeCell ref="F14:F15"/>
    <mergeCell ref="D17:G17"/>
    <mergeCell ref="B14:B15"/>
    <mergeCell ref="C14:C15"/>
    <mergeCell ref="D33:H33"/>
    <mergeCell ref="B30:H30"/>
    <mergeCell ref="B31:H31"/>
    <mergeCell ref="B32:H32"/>
    <mergeCell ref="B34:H34"/>
    <mergeCell ref="B36:H36"/>
    <mergeCell ref="B37:H37"/>
    <mergeCell ref="B38:H38"/>
    <mergeCell ref="B39:H39"/>
  </mergeCells>
  <pageMargins left="0.70866141732283505" right="0.70866141732283505" top="0.74803149606299202" bottom="0.74803149606299202" header="0.31496062992126" footer="0.31496062992126"/>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2025-11-03T04:58:20Z</dcterms:modified>
</cp:coreProperties>
</file>