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ew\Works Contract\Township Civil Contract\2021-22\Garbage\"/>
    </mc:Choice>
  </mc:AlternateContent>
  <bookViews>
    <workbookView xWindow="0" yWindow="0" windowWidth="19200" windowHeight="11490"/>
  </bookViews>
  <sheets>
    <sheet name="Sheet2" sheetId="5" r:id="rId1"/>
  </sheets>
  <definedNames>
    <definedName name="_xlnm.Print_Area" localSheetId="0">Sheet2!$A$1:$G$34</definedName>
  </definedNames>
  <calcPr calcId="162913"/>
</workbook>
</file>

<file path=xl/calcChain.xml><?xml version="1.0" encoding="utf-8"?>
<calcChain xmlns="http://schemas.openxmlformats.org/spreadsheetml/2006/main">
  <c r="G27" i="5" l="1"/>
  <c r="G18" i="5"/>
  <c r="G24" i="5"/>
  <c r="D23" i="5"/>
  <c r="G23" i="5" s="1"/>
  <c r="G25" i="5" s="1"/>
  <c r="D10" i="5"/>
  <c r="G10" i="5" s="1"/>
  <c r="G16" i="5" s="1"/>
  <c r="G28" i="5" l="1"/>
  <c r="G19" i="5"/>
</calcChain>
</file>

<file path=xl/sharedStrings.xml><?xml version="1.0" encoding="utf-8"?>
<sst xmlns="http://schemas.openxmlformats.org/spreadsheetml/2006/main" count="56" uniqueCount="43">
  <si>
    <t>BHARAT HEAVY ELECTRICALS LIMITED, JHANSI</t>
  </si>
  <si>
    <t>TOWNSHIP CIVIL DEPARTMENT</t>
  </si>
  <si>
    <t>JS. 146</t>
  </si>
  <si>
    <t>Annexure-I (i)</t>
  </si>
  <si>
    <t xml:space="preserve">Sectional Multiplying Factor </t>
  </si>
  <si>
    <t>( Price bid )01 pages</t>
  </si>
  <si>
    <t>Name of Work:-  Disposal of Domestic Garbage in Township for 1 year with facility of Door-to-Door Garbage Collection</t>
  </si>
  <si>
    <t>S.No.</t>
  </si>
  <si>
    <t>Description of Items</t>
  </si>
  <si>
    <t>Qty.</t>
  </si>
  <si>
    <t xml:space="preserve">Unit </t>
  </si>
  <si>
    <t>Rates</t>
  </si>
  <si>
    <t>Amount (Rs)</t>
  </si>
  <si>
    <t>a</t>
  </si>
  <si>
    <t>b</t>
  </si>
  <si>
    <t>c</t>
  </si>
  <si>
    <t>d</t>
  </si>
  <si>
    <t>e</t>
  </si>
  <si>
    <t>f=c*e</t>
  </si>
  <si>
    <t xml:space="preserve">Part "A"  </t>
  </si>
  <si>
    <t>Collection &amp; Disposal of Domestic garbage by mechanical means including loading &amp; unloading  upto a lead of 3.6 kilometers as below-</t>
  </si>
  <si>
    <t>Trip</t>
  </si>
  <si>
    <t xml:space="preserve">(a)  From dustbins including brooming around dustbins as per direction of engineer-in-charge. </t>
  </si>
  <si>
    <t>(b) From Haat markets (Weekly market )</t>
  </si>
  <si>
    <t>(c) Removal/disposal of dead unhorned animals from Townships per requirement and direction of Engineer-In-charge.</t>
  </si>
  <si>
    <t xml:space="preserve">(d) Picking and disposal of light weight scattered material like polythene, paper, card board, packing material, dead trees &amp; plants, leaves etc. within a area of specified in township as directed by Engineer Incharge. </t>
  </si>
  <si>
    <t>(e) From all marriage gardens / places situated in BHEL permissess  as per their booking status.(Department will inform to contractor about the booking status of marriage gardens/ places sepreatly.)</t>
  </si>
  <si>
    <t>Sectional Total A</t>
  </si>
  <si>
    <t>Sectional Weightage Percentage</t>
  </si>
  <si>
    <t>Quoted Sectional amount Sec A (derived) from the Quoted Total Price Bid value.</t>
  </si>
  <si>
    <t xml:space="preserve">Part "B" </t>
  </si>
  <si>
    <t>Estimate Rates</t>
  </si>
  <si>
    <t>Per day</t>
  </si>
  <si>
    <t xml:space="preserve">Supply of 3D hydraulic excavator machine on requirement basis as directed by Engineer-in-charge.
</t>
  </si>
  <si>
    <t>Hrs.</t>
  </si>
  <si>
    <t>Sectional Total B</t>
  </si>
  <si>
    <t>Quoted Sectional amount Sec B (derived) from the Quoted Total Price Bid value.</t>
  </si>
  <si>
    <t xml:space="preserve">GST EXTRA AS APPLICABLE
</t>
  </si>
  <si>
    <t>Seal &amp; Signature of Bidder</t>
  </si>
  <si>
    <t>Collection of garbage from all houses from township on all working days in a month. The contractor will deploy 1 LCV (Light commercial vehicle) fitted with loudspeaker and along with driver &amp; necessary workers to collect the garbage from all houses of township. The collected garbage will be dispose off at designated location in township up to lead 5 KM. The work will be done as per direction of Engineer-In-Charge.</t>
  </si>
  <si>
    <t>Total Amount To be quoted by Contractor (in figure)</t>
  </si>
  <si>
    <r>
      <t xml:space="preserve">Note :- Contractor Should quote the Amount in cell no. </t>
    </r>
    <r>
      <rPr>
        <b/>
        <sz val="18"/>
        <color theme="1"/>
        <rFont val="Calibri"/>
        <family val="2"/>
        <scheme val="minor"/>
      </rPr>
      <t xml:space="preserve">G29 </t>
    </r>
    <r>
      <rPr>
        <b/>
        <sz val="14"/>
        <color theme="1"/>
        <rFont val="Calibri"/>
        <family val="2"/>
        <scheme val="minor"/>
      </rPr>
      <t>in Excel sheet then  take print out to submitt the price bid.</t>
    </r>
  </si>
  <si>
    <t>Tender No.- TCX/TW/21/01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</si>
</sst>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8"/>
      <color rgb="FF0070C0"/>
      <name val="Calibri"/>
      <family val="2"/>
      <scheme val="minor"/>
    </font>
    <font>
      <b/>
      <sz val="14"/>
      <color rgb="FF0070C0"/>
      <name val="Arial"/>
      <family val="2"/>
    </font>
    <font>
      <b/>
      <sz val="14"/>
      <color theme="1"/>
      <name val="Arial"/>
      <family val="2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14" fontId="6" fillId="2" borderId="7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justify"/>
    </xf>
    <xf numFmtId="2" fontId="16" fillId="0" borderId="1" xfId="0" applyNumberFormat="1" applyFont="1" applyBorder="1"/>
    <xf numFmtId="10" fontId="15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justify" vertical="justify"/>
    </xf>
    <xf numFmtId="0" fontId="17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center" wrapText="1"/>
    </xf>
    <xf numFmtId="2" fontId="19" fillId="4" borderId="7" xfId="0" applyNumberFormat="1" applyFont="1" applyFill="1" applyBorder="1" applyProtection="1">
      <protection locked="0"/>
    </xf>
    <xf numFmtId="0" fontId="9" fillId="0" borderId="0" xfId="0" applyFont="1"/>
    <xf numFmtId="2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horizontal="center" vertical="top"/>
    </xf>
    <xf numFmtId="2" fontId="2" fillId="0" borderId="0" xfId="0" applyNumberFormat="1" applyFont="1" applyAlignment="1">
      <alignment horizontal="center" vertical="top" wrapText="1"/>
    </xf>
    <xf numFmtId="2" fontId="2" fillId="0" borderId="0" xfId="0" applyNumberFormat="1" applyFont="1" applyAlignment="1">
      <alignment horizontal="center"/>
    </xf>
    <xf numFmtId="0" fontId="18" fillId="4" borderId="5" xfId="0" applyFont="1" applyFill="1" applyBorder="1" applyAlignment="1">
      <alignment horizontal="right"/>
    </xf>
    <xf numFmtId="0" fontId="18" fillId="4" borderId="6" xfId="0" applyFont="1" applyFill="1" applyBorder="1" applyAlignment="1">
      <alignment horizontal="right"/>
    </xf>
    <xf numFmtId="0" fontId="18" fillId="4" borderId="7" xfId="0" applyFont="1" applyFill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20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2" fontId="15" fillId="0" borderId="1" xfId="0" applyNumberFormat="1" applyFont="1" applyBorder="1" applyAlignment="1">
      <alignment horizontal="right" vertical="top"/>
    </xf>
    <xf numFmtId="0" fontId="3" fillId="0" borderId="1" xfId="0" applyNumberFormat="1" applyFont="1" applyBorder="1" applyAlignment="1">
      <alignment horizontal="right" vertical="justify"/>
    </xf>
    <xf numFmtId="2" fontId="3" fillId="0" borderId="4" xfId="0" applyNumberFormat="1" applyFont="1" applyBorder="1" applyAlignment="1">
      <alignment horizontal="right" vertical="top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15" fillId="0" borderId="8" xfId="0" applyNumberFormat="1" applyFont="1" applyBorder="1" applyAlignment="1">
      <alignment horizontal="right" vertical="top"/>
    </xf>
    <xf numFmtId="2" fontId="15" fillId="0" borderId="2" xfId="0" applyNumberFormat="1" applyFont="1" applyBorder="1" applyAlignment="1">
      <alignment horizontal="right" vertical="top"/>
    </xf>
    <xf numFmtId="2" fontId="15" fillId="0" borderId="9" xfId="0" applyNumberFormat="1" applyFont="1" applyBorder="1" applyAlignment="1">
      <alignment horizontal="right" vertical="top"/>
    </xf>
    <xf numFmtId="0" fontId="3" fillId="0" borderId="8" xfId="0" applyNumberFormat="1" applyFont="1" applyBorder="1" applyAlignment="1">
      <alignment horizontal="right" vertical="justify"/>
    </xf>
    <xf numFmtId="0" fontId="3" fillId="0" borderId="2" xfId="0" applyNumberFormat="1" applyFont="1" applyBorder="1" applyAlignment="1">
      <alignment horizontal="right" vertical="justify"/>
    </xf>
    <xf numFmtId="0" fontId="3" fillId="0" borderId="9" xfId="0" applyNumberFormat="1" applyFont="1" applyBorder="1" applyAlignment="1">
      <alignment horizontal="right" vertical="justify"/>
    </xf>
    <xf numFmtId="2" fontId="3" fillId="0" borderId="8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9" xfId="0" applyNumberFormat="1" applyFont="1" applyBorder="1" applyAlignment="1">
      <alignment horizontal="right" vertical="top"/>
    </xf>
    <xf numFmtId="0" fontId="12" fillId="0" borderId="8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justify"/>
    </xf>
    <xf numFmtId="0" fontId="9" fillId="4" borderId="0" xfId="0" applyFont="1" applyFill="1" applyAlignment="1">
      <alignment horizontal="justify"/>
    </xf>
    <xf numFmtId="0" fontId="7" fillId="0" borderId="0" xfId="0" applyFont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0" fontId="8" fillId="3" borderId="5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</cellXfs>
  <cellStyles count="8">
    <cellStyle name="Normal" xfId="0" builtinId="0"/>
    <cellStyle name="Normal 10" xfId="4"/>
    <cellStyle name="Normal 2" xfId="1"/>
    <cellStyle name="Normal 3" xfId="5"/>
    <cellStyle name="Normal 5" xfId="2"/>
    <cellStyle name="Normal 6" xfId="6"/>
    <cellStyle name="Normal 8" xfId="7"/>
    <cellStyle name="Normal 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199417</xdr:colOff>
      <xdr:row>0</xdr:row>
      <xdr:rowOff>41828</xdr:rowOff>
    </xdr:from>
    <xdr:to>
      <xdr:col>1</xdr:col>
      <xdr:colOff>247650</xdr:colOff>
      <xdr:row>2</xdr:row>
      <xdr:rowOff>66675</xdr:rowOff>
    </xdr:to>
    <xdr:pic>
      <xdr:nvPicPr>
        <xdr:cNvPr id="2" name="Picture 1" descr="!cid_AC967E95-E212-4905-B484-F3E8D2E6244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9417" y="41828"/>
          <a:ext cx="553058" cy="491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view="pageBreakPreview" topLeftCell="A23" zoomScaleNormal="100" zoomScaleSheetLayoutView="100" workbookViewId="0">
      <selection activeCell="G29" sqref="G29"/>
    </sheetView>
  </sheetViews>
  <sheetFormatPr defaultRowHeight="15" x14ac:dyDescent="0.25"/>
  <cols>
    <col min="1" max="1" width="7.5703125" customWidth="1"/>
    <col min="3" max="3" width="48.85546875" customWidth="1"/>
    <col min="4" max="4" width="10.85546875" customWidth="1"/>
    <col min="5" max="5" width="10.28515625" customWidth="1"/>
    <col min="6" max="6" width="10.85546875" customWidth="1"/>
    <col min="7" max="7" width="17.140625" customWidth="1"/>
    <col min="8" max="8" width="18.7109375" customWidth="1"/>
    <col min="9" max="9" width="15.42578125" customWidth="1"/>
    <col min="257" max="257" width="7.5703125" customWidth="1"/>
    <col min="259" max="259" width="36.140625" customWidth="1"/>
    <col min="260" max="260" width="11.42578125" customWidth="1"/>
    <col min="261" max="261" width="10.28515625" customWidth="1"/>
    <col min="262" max="262" width="10.85546875" customWidth="1"/>
    <col min="263" max="263" width="17.140625" customWidth="1"/>
    <col min="264" max="264" width="18.7109375" customWidth="1"/>
    <col min="265" max="265" width="15.42578125" customWidth="1"/>
    <col min="513" max="513" width="7.5703125" customWidth="1"/>
    <col min="515" max="515" width="36.140625" customWidth="1"/>
    <col min="516" max="516" width="11.42578125" customWidth="1"/>
    <col min="517" max="517" width="10.28515625" customWidth="1"/>
    <col min="518" max="518" width="10.85546875" customWidth="1"/>
    <col min="519" max="519" width="17.140625" customWidth="1"/>
    <col min="520" max="520" width="18.7109375" customWidth="1"/>
    <col min="521" max="521" width="15.42578125" customWidth="1"/>
    <col min="769" max="769" width="7.5703125" customWidth="1"/>
    <col min="771" max="771" width="36.140625" customWidth="1"/>
    <col min="772" max="772" width="11.42578125" customWidth="1"/>
    <col min="773" max="773" width="10.28515625" customWidth="1"/>
    <col min="774" max="774" width="10.85546875" customWidth="1"/>
    <col min="775" max="775" width="17.140625" customWidth="1"/>
    <col min="776" max="776" width="18.7109375" customWidth="1"/>
    <col min="777" max="777" width="15.42578125" customWidth="1"/>
    <col min="1025" max="1025" width="7.5703125" customWidth="1"/>
    <col min="1027" max="1027" width="36.140625" customWidth="1"/>
    <col min="1028" max="1028" width="11.42578125" customWidth="1"/>
    <col min="1029" max="1029" width="10.28515625" customWidth="1"/>
    <col min="1030" max="1030" width="10.85546875" customWidth="1"/>
    <col min="1031" max="1031" width="17.140625" customWidth="1"/>
    <col min="1032" max="1032" width="18.7109375" customWidth="1"/>
    <col min="1033" max="1033" width="15.42578125" customWidth="1"/>
    <col min="1281" max="1281" width="7.5703125" customWidth="1"/>
    <col min="1283" max="1283" width="36.140625" customWidth="1"/>
    <col min="1284" max="1284" width="11.42578125" customWidth="1"/>
    <col min="1285" max="1285" width="10.28515625" customWidth="1"/>
    <col min="1286" max="1286" width="10.85546875" customWidth="1"/>
    <col min="1287" max="1287" width="17.140625" customWidth="1"/>
    <col min="1288" max="1288" width="18.7109375" customWidth="1"/>
    <col min="1289" max="1289" width="15.42578125" customWidth="1"/>
    <col min="1537" max="1537" width="7.5703125" customWidth="1"/>
    <col min="1539" max="1539" width="36.140625" customWidth="1"/>
    <col min="1540" max="1540" width="11.42578125" customWidth="1"/>
    <col min="1541" max="1541" width="10.28515625" customWidth="1"/>
    <col min="1542" max="1542" width="10.85546875" customWidth="1"/>
    <col min="1543" max="1543" width="17.140625" customWidth="1"/>
    <col min="1544" max="1544" width="18.7109375" customWidth="1"/>
    <col min="1545" max="1545" width="15.42578125" customWidth="1"/>
    <col min="1793" max="1793" width="7.5703125" customWidth="1"/>
    <col min="1795" max="1795" width="36.140625" customWidth="1"/>
    <col min="1796" max="1796" width="11.42578125" customWidth="1"/>
    <col min="1797" max="1797" width="10.28515625" customWidth="1"/>
    <col min="1798" max="1798" width="10.85546875" customWidth="1"/>
    <col min="1799" max="1799" width="17.140625" customWidth="1"/>
    <col min="1800" max="1800" width="18.7109375" customWidth="1"/>
    <col min="1801" max="1801" width="15.42578125" customWidth="1"/>
    <col min="2049" max="2049" width="7.5703125" customWidth="1"/>
    <col min="2051" max="2051" width="36.140625" customWidth="1"/>
    <col min="2052" max="2052" width="11.42578125" customWidth="1"/>
    <col min="2053" max="2053" width="10.28515625" customWidth="1"/>
    <col min="2054" max="2054" width="10.85546875" customWidth="1"/>
    <col min="2055" max="2055" width="17.140625" customWidth="1"/>
    <col min="2056" max="2056" width="18.7109375" customWidth="1"/>
    <col min="2057" max="2057" width="15.42578125" customWidth="1"/>
    <col min="2305" max="2305" width="7.5703125" customWidth="1"/>
    <col min="2307" max="2307" width="36.140625" customWidth="1"/>
    <col min="2308" max="2308" width="11.42578125" customWidth="1"/>
    <col min="2309" max="2309" width="10.28515625" customWidth="1"/>
    <col min="2310" max="2310" width="10.85546875" customWidth="1"/>
    <col min="2311" max="2311" width="17.140625" customWidth="1"/>
    <col min="2312" max="2312" width="18.7109375" customWidth="1"/>
    <col min="2313" max="2313" width="15.42578125" customWidth="1"/>
    <col min="2561" max="2561" width="7.5703125" customWidth="1"/>
    <col min="2563" max="2563" width="36.140625" customWidth="1"/>
    <col min="2564" max="2564" width="11.42578125" customWidth="1"/>
    <col min="2565" max="2565" width="10.28515625" customWidth="1"/>
    <col min="2566" max="2566" width="10.85546875" customWidth="1"/>
    <col min="2567" max="2567" width="17.140625" customWidth="1"/>
    <col min="2568" max="2568" width="18.7109375" customWidth="1"/>
    <col min="2569" max="2569" width="15.42578125" customWidth="1"/>
    <col min="2817" max="2817" width="7.5703125" customWidth="1"/>
    <col min="2819" max="2819" width="36.140625" customWidth="1"/>
    <col min="2820" max="2820" width="11.42578125" customWidth="1"/>
    <col min="2821" max="2821" width="10.28515625" customWidth="1"/>
    <col min="2822" max="2822" width="10.85546875" customWidth="1"/>
    <col min="2823" max="2823" width="17.140625" customWidth="1"/>
    <col min="2824" max="2824" width="18.7109375" customWidth="1"/>
    <col min="2825" max="2825" width="15.42578125" customWidth="1"/>
    <col min="3073" max="3073" width="7.5703125" customWidth="1"/>
    <col min="3075" max="3075" width="36.140625" customWidth="1"/>
    <col min="3076" max="3076" width="11.42578125" customWidth="1"/>
    <col min="3077" max="3077" width="10.28515625" customWidth="1"/>
    <col min="3078" max="3078" width="10.85546875" customWidth="1"/>
    <col min="3079" max="3079" width="17.140625" customWidth="1"/>
    <col min="3080" max="3080" width="18.7109375" customWidth="1"/>
    <col min="3081" max="3081" width="15.42578125" customWidth="1"/>
    <col min="3329" max="3329" width="7.5703125" customWidth="1"/>
    <col min="3331" max="3331" width="36.140625" customWidth="1"/>
    <col min="3332" max="3332" width="11.42578125" customWidth="1"/>
    <col min="3333" max="3333" width="10.28515625" customWidth="1"/>
    <col min="3334" max="3334" width="10.85546875" customWidth="1"/>
    <col min="3335" max="3335" width="17.140625" customWidth="1"/>
    <col min="3336" max="3336" width="18.7109375" customWidth="1"/>
    <col min="3337" max="3337" width="15.42578125" customWidth="1"/>
    <col min="3585" max="3585" width="7.5703125" customWidth="1"/>
    <col min="3587" max="3587" width="36.140625" customWidth="1"/>
    <col min="3588" max="3588" width="11.42578125" customWidth="1"/>
    <col min="3589" max="3589" width="10.28515625" customWidth="1"/>
    <col min="3590" max="3590" width="10.85546875" customWidth="1"/>
    <col min="3591" max="3591" width="17.140625" customWidth="1"/>
    <col min="3592" max="3592" width="18.7109375" customWidth="1"/>
    <col min="3593" max="3593" width="15.42578125" customWidth="1"/>
    <col min="3841" max="3841" width="7.5703125" customWidth="1"/>
    <col min="3843" max="3843" width="36.140625" customWidth="1"/>
    <col min="3844" max="3844" width="11.42578125" customWidth="1"/>
    <col min="3845" max="3845" width="10.28515625" customWidth="1"/>
    <col min="3846" max="3846" width="10.85546875" customWidth="1"/>
    <col min="3847" max="3847" width="17.140625" customWidth="1"/>
    <col min="3848" max="3848" width="18.7109375" customWidth="1"/>
    <col min="3849" max="3849" width="15.42578125" customWidth="1"/>
    <col min="4097" max="4097" width="7.5703125" customWidth="1"/>
    <col min="4099" max="4099" width="36.140625" customWidth="1"/>
    <col min="4100" max="4100" width="11.42578125" customWidth="1"/>
    <col min="4101" max="4101" width="10.28515625" customWidth="1"/>
    <col min="4102" max="4102" width="10.85546875" customWidth="1"/>
    <col min="4103" max="4103" width="17.140625" customWidth="1"/>
    <col min="4104" max="4104" width="18.7109375" customWidth="1"/>
    <col min="4105" max="4105" width="15.42578125" customWidth="1"/>
    <col min="4353" max="4353" width="7.5703125" customWidth="1"/>
    <col min="4355" max="4355" width="36.140625" customWidth="1"/>
    <col min="4356" max="4356" width="11.42578125" customWidth="1"/>
    <col min="4357" max="4357" width="10.28515625" customWidth="1"/>
    <col min="4358" max="4358" width="10.85546875" customWidth="1"/>
    <col min="4359" max="4359" width="17.140625" customWidth="1"/>
    <col min="4360" max="4360" width="18.7109375" customWidth="1"/>
    <col min="4361" max="4361" width="15.42578125" customWidth="1"/>
    <col min="4609" max="4609" width="7.5703125" customWidth="1"/>
    <col min="4611" max="4611" width="36.140625" customWidth="1"/>
    <col min="4612" max="4612" width="11.42578125" customWidth="1"/>
    <col min="4613" max="4613" width="10.28515625" customWidth="1"/>
    <col min="4614" max="4614" width="10.85546875" customWidth="1"/>
    <col min="4615" max="4615" width="17.140625" customWidth="1"/>
    <col min="4616" max="4616" width="18.7109375" customWidth="1"/>
    <col min="4617" max="4617" width="15.42578125" customWidth="1"/>
    <col min="4865" max="4865" width="7.5703125" customWidth="1"/>
    <col min="4867" max="4867" width="36.140625" customWidth="1"/>
    <col min="4868" max="4868" width="11.42578125" customWidth="1"/>
    <col min="4869" max="4869" width="10.28515625" customWidth="1"/>
    <col min="4870" max="4870" width="10.85546875" customWidth="1"/>
    <col min="4871" max="4871" width="17.140625" customWidth="1"/>
    <col min="4872" max="4872" width="18.7109375" customWidth="1"/>
    <col min="4873" max="4873" width="15.42578125" customWidth="1"/>
    <col min="5121" max="5121" width="7.5703125" customWidth="1"/>
    <col min="5123" max="5123" width="36.140625" customWidth="1"/>
    <col min="5124" max="5124" width="11.42578125" customWidth="1"/>
    <col min="5125" max="5125" width="10.28515625" customWidth="1"/>
    <col min="5126" max="5126" width="10.85546875" customWidth="1"/>
    <col min="5127" max="5127" width="17.140625" customWidth="1"/>
    <col min="5128" max="5128" width="18.7109375" customWidth="1"/>
    <col min="5129" max="5129" width="15.42578125" customWidth="1"/>
    <col min="5377" max="5377" width="7.5703125" customWidth="1"/>
    <col min="5379" max="5379" width="36.140625" customWidth="1"/>
    <col min="5380" max="5380" width="11.42578125" customWidth="1"/>
    <col min="5381" max="5381" width="10.28515625" customWidth="1"/>
    <col min="5382" max="5382" width="10.85546875" customWidth="1"/>
    <col min="5383" max="5383" width="17.140625" customWidth="1"/>
    <col min="5384" max="5384" width="18.7109375" customWidth="1"/>
    <col min="5385" max="5385" width="15.42578125" customWidth="1"/>
    <col min="5633" max="5633" width="7.5703125" customWidth="1"/>
    <col min="5635" max="5635" width="36.140625" customWidth="1"/>
    <col min="5636" max="5636" width="11.42578125" customWidth="1"/>
    <col min="5637" max="5637" width="10.28515625" customWidth="1"/>
    <col min="5638" max="5638" width="10.85546875" customWidth="1"/>
    <col min="5639" max="5639" width="17.140625" customWidth="1"/>
    <col min="5640" max="5640" width="18.7109375" customWidth="1"/>
    <col min="5641" max="5641" width="15.42578125" customWidth="1"/>
    <col min="5889" max="5889" width="7.5703125" customWidth="1"/>
    <col min="5891" max="5891" width="36.140625" customWidth="1"/>
    <col min="5892" max="5892" width="11.42578125" customWidth="1"/>
    <col min="5893" max="5893" width="10.28515625" customWidth="1"/>
    <col min="5894" max="5894" width="10.85546875" customWidth="1"/>
    <col min="5895" max="5895" width="17.140625" customWidth="1"/>
    <col min="5896" max="5896" width="18.7109375" customWidth="1"/>
    <col min="5897" max="5897" width="15.42578125" customWidth="1"/>
    <col min="6145" max="6145" width="7.5703125" customWidth="1"/>
    <col min="6147" max="6147" width="36.140625" customWidth="1"/>
    <col min="6148" max="6148" width="11.42578125" customWidth="1"/>
    <col min="6149" max="6149" width="10.28515625" customWidth="1"/>
    <col min="6150" max="6150" width="10.85546875" customWidth="1"/>
    <col min="6151" max="6151" width="17.140625" customWidth="1"/>
    <col min="6152" max="6152" width="18.7109375" customWidth="1"/>
    <col min="6153" max="6153" width="15.42578125" customWidth="1"/>
    <col min="6401" max="6401" width="7.5703125" customWidth="1"/>
    <col min="6403" max="6403" width="36.140625" customWidth="1"/>
    <col min="6404" max="6404" width="11.42578125" customWidth="1"/>
    <col min="6405" max="6405" width="10.28515625" customWidth="1"/>
    <col min="6406" max="6406" width="10.85546875" customWidth="1"/>
    <col min="6407" max="6407" width="17.140625" customWidth="1"/>
    <col min="6408" max="6408" width="18.7109375" customWidth="1"/>
    <col min="6409" max="6409" width="15.42578125" customWidth="1"/>
    <col min="6657" max="6657" width="7.5703125" customWidth="1"/>
    <col min="6659" max="6659" width="36.140625" customWidth="1"/>
    <col min="6660" max="6660" width="11.42578125" customWidth="1"/>
    <col min="6661" max="6661" width="10.28515625" customWidth="1"/>
    <col min="6662" max="6662" width="10.85546875" customWidth="1"/>
    <col min="6663" max="6663" width="17.140625" customWidth="1"/>
    <col min="6664" max="6664" width="18.7109375" customWidth="1"/>
    <col min="6665" max="6665" width="15.42578125" customWidth="1"/>
    <col min="6913" max="6913" width="7.5703125" customWidth="1"/>
    <col min="6915" max="6915" width="36.140625" customWidth="1"/>
    <col min="6916" max="6916" width="11.42578125" customWidth="1"/>
    <col min="6917" max="6917" width="10.28515625" customWidth="1"/>
    <col min="6918" max="6918" width="10.85546875" customWidth="1"/>
    <col min="6919" max="6919" width="17.140625" customWidth="1"/>
    <col min="6920" max="6920" width="18.7109375" customWidth="1"/>
    <col min="6921" max="6921" width="15.42578125" customWidth="1"/>
    <col min="7169" max="7169" width="7.5703125" customWidth="1"/>
    <col min="7171" max="7171" width="36.140625" customWidth="1"/>
    <col min="7172" max="7172" width="11.42578125" customWidth="1"/>
    <col min="7173" max="7173" width="10.28515625" customWidth="1"/>
    <col min="7174" max="7174" width="10.85546875" customWidth="1"/>
    <col min="7175" max="7175" width="17.140625" customWidth="1"/>
    <col min="7176" max="7176" width="18.7109375" customWidth="1"/>
    <col min="7177" max="7177" width="15.42578125" customWidth="1"/>
    <col min="7425" max="7425" width="7.5703125" customWidth="1"/>
    <col min="7427" max="7427" width="36.140625" customWidth="1"/>
    <col min="7428" max="7428" width="11.42578125" customWidth="1"/>
    <col min="7429" max="7429" width="10.28515625" customWidth="1"/>
    <col min="7430" max="7430" width="10.85546875" customWidth="1"/>
    <col min="7431" max="7431" width="17.140625" customWidth="1"/>
    <col min="7432" max="7432" width="18.7109375" customWidth="1"/>
    <col min="7433" max="7433" width="15.42578125" customWidth="1"/>
    <col min="7681" max="7681" width="7.5703125" customWidth="1"/>
    <col min="7683" max="7683" width="36.140625" customWidth="1"/>
    <col min="7684" max="7684" width="11.42578125" customWidth="1"/>
    <col min="7685" max="7685" width="10.28515625" customWidth="1"/>
    <col min="7686" max="7686" width="10.85546875" customWidth="1"/>
    <col min="7687" max="7687" width="17.140625" customWidth="1"/>
    <col min="7688" max="7688" width="18.7109375" customWidth="1"/>
    <col min="7689" max="7689" width="15.42578125" customWidth="1"/>
    <col min="7937" max="7937" width="7.5703125" customWidth="1"/>
    <col min="7939" max="7939" width="36.140625" customWidth="1"/>
    <col min="7940" max="7940" width="11.42578125" customWidth="1"/>
    <col min="7941" max="7941" width="10.28515625" customWidth="1"/>
    <col min="7942" max="7942" width="10.85546875" customWidth="1"/>
    <col min="7943" max="7943" width="17.140625" customWidth="1"/>
    <col min="7944" max="7944" width="18.7109375" customWidth="1"/>
    <col min="7945" max="7945" width="15.42578125" customWidth="1"/>
    <col min="8193" max="8193" width="7.5703125" customWidth="1"/>
    <col min="8195" max="8195" width="36.140625" customWidth="1"/>
    <col min="8196" max="8196" width="11.42578125" customWidth="1"/>
    <col min="8197" max="8197" width="10.28515625" customWidth="1"/>
    <col min="8198" max="8198" width="10.85546875" customWidth="1"/>
    <col min="8199" max="8199" width="17.140625" customWidth="1"/>
    <col min="8200" max="8200" width="18.7109375" customWidth="1"/>
    <col min="8201" max="8201" width="15.42578125" customWidth="1"/>
    <col min="8449" max="8449" width="7.5703125" customWidth="1"/>
    <col min="8451" max="8451" width="36.140625" customWidth="1"/>
    <col min="8452" max="8452" width="11.42578125" customWidth="1"/>
    <col min="8453" max="8453" width="10.28515625" customWidth="1"/>
    <col min="8454" max="8454" width="10.85546875" customWidth="1"/>
    <col min="8455" max="8455" width="17.140625" customWidth="1"/>
    <col min="8456" max="8456" width="18.7109375" customWidth="1"/>
    <col min="8457" max="8457" width="15.42578125" customWidth="1"/>
    <col min="8705" max="8705" width="7.5703125" customWidth="1"/>
    <col min="8707" max="8707" width="36.140625" customWidth="1"/>
    <col min="8708" max="8708" width="11.42578125" customWidth="1"/>
    <col min="8709" max="8709" width="10.28515625" customWidth="1"/>
    <col min="8710" max="8710" width="10.85546875" customWidth="1"/>
    <col min="8711" max="8711" width="17.140625" customWidth="1"/>
    <col min="8712" max="8712" width="18.7109375" customWidth="1"/>
    <col min="8713" max="8713" width="15.42578125" customWidth="1"/>
    <col min="8961" max="8961" width="7.5703125" customWidth="1"/>
    <col min="8963" max="8963" width="36.140625" customWidth="1"/>
    <col min="8964" max="8964" width="11.42578125" customWidth="1"/>
    <col min="8965" max="8965" width="10.28515625" customWidth="1"/>
    <col min="8966" max="8966" width="10.85546875" customWidth="1"/>
    <col min="8967" max="8967" width="17.140625" customWidth="1"/>
    <col min="8968" max="8968" width="18.7109375" customWidth="1"/>
    <col min="8969" max="8969" width="15.42578125" customWidth="1"/>
    <col min="9217" max="9217" width="7.5703125" customWidth="1"/>
    <col min="9219" max="9219" width="36.140625" customWidth="1"/>
    <col min="9220" max="9220" width="11.42578125" customWidth="1"/>
    <col min="9221" max="9221" width="10.28515625" customWidth="1"/>
    <col min="9222" max="9222" width="10.85546875" customWidth="1"/>
    <col min="9223" max="9223" width="17.140625" customWidth="1"/>
    <col min="9224" max="9224" width="18.7109375" customWidth="1"/>
    <col min="9225" max="9225" width="15.42578125" customWidth="1"/>
    <col min="9473" max="9473" width="7.5703125" customWidth="1"/>
    <col min="9475" max="9475" width="36.140625" customWidth="1"/>
    <col min="9476" max="9476" width="11.42578125" customWidth="1"/>
    <col min="9477" max="9477" width="10.28515625" customWidth="1"/>
    <col min="9478" max="9478" width="10.85546875" customWidth="1"/>
    <col min="9479" max="9479" width="17.140625" customWidth="1"/>
    <col min="9480" max="9480" width="18.7109375" customWidth="1"/>
    <col min="9481" max="9481" width="15.42578125" customWidth="1"/>
    <col min="9729" max="9729" width="7.5703125" customWidth="1"/>
    <col min="9731" max="9731" width="36.140625" customWidth="1"/>
    <col min="9732" max="9732" width="11.42578125" customWidth="1"/>
    <col min="9733" max="9733" width="10.28515625" customWidth="1"/>
    <col min="9734" max="9734" width="10.85546875" customWidth="1"/>
    <col min="9735" max="9735" width="17.140625" customWidth="1"/>
    <col min="9736" max="9736" width="18.7109375" customWidth="1"/>
    <col min="9737" max="9737" width="15.42578125" customWidth="1"/>
    <col min="9985" max="9985" width="7.5703125" customWidth="1"/>
    <col min="9987" max="9987" width="36.140625" customWidth="1"/>
    <col min="9988" max="9988" width="11.42578125" customWidth="1"/>
    <col min="9989" max="9989" width="10.28515625" customWidth="1"/>
    <col min="9990" max="9990" width="10.85546875" customWidth="1"/>
    <col min="9991" max="9991" width="17.140625" customWidth="1"/>
    <col min="9992" max="9992" width="18.7109375" customWidth="1"/>
    <col min="9993" max="9993" width="15.42578125" customWidth="1"/>
    <col min="10241" max="10241" width="7.5703125" customWidth="1"/>
    <col min="10243" max="10243" width="36.140625" customWidth="1"/>
    <col min="10244" max="10244" width="11.42578125" customWidth="1"/>
    <col min="10245" max="10245" width="10.28515625" customWidth="1"/>
    <col min="10246" max="10246" width="10.85546875" customWidth="1"/>
    <col min="10247" max="10247" width="17.140625" customWidth="1"/>
    <col min="10248" max="10248" width="18.7109375" customWidth="1"/>
    <col min="10249" max="10249" width="15.42578125" customWidth="1"/>
    <col min="10497" max="10497" width="7.5703125" customWidth="1"/>
    <col min="10499" max="10499" width="36.140625" customWidth="1"/>
    <col min="10500" max="10500" width="11.42578125" customWidth="1"/>
    <col min="10501" max="10501" width="10.28515625" customWidth="1"/>
    <col min="10502" max="10502" width="10.85546875" customWidth="1"/>
    <col min="10503" max="10503" width="17.140625" customWidth="1"/>
    <col min="10504" max="10504" width="18.7109375" customWidth="1"/>
    <col min="10505" max="10505" width="15.42578125" customWidth="1"/>
    <col min="10753" max="10753" width="7.5703125" customWidth="1"/>
    <col min="10755" max="10755" width="36.140625" customWidth="1"/>
    <col min="10756" max="10756" width="11.42578125" customWidth="1"/>
    <col min="10757" max="10757" width="10.28515625" customWidth="1"/>
    <col min="10758" max="10758" width="10.85546875" customWidth="1"/>
    <col min="10759" max="10759" width="17.140625" customWidth="1"/>
    <col min="10760" max="10760" width="18.7109375" customWidth="1"/>
    <col min="10761" max="10761" width="15.42578125" customWidth="1"/>
    <col min="11009" max="11009" width="7.5703125" customWidth="1"/>
    <col min="11011" max="11011" width="36.140625" customWidth="1"/>
    <col min="11012" max="11012" width="11.42578125" customWidth="1"/>
    <col min="11013" max="11013" width="10.28515625" customWidth="1"/>
    <col min="11014" max="11014" width="10.85546875" customWidth="1"/>
    <col min="11015" max="11015" width="17.140625" customWidth="1"/>
    <col min="11016" max="11016" width="18.7109375" customWidth="1"/>
    <col min="11017" max="11017" width="15.42578125" customWidth="1"/>
    <col min="11265" max="11265" width="7.5703125" customWidth="1"/>
    <col min="11267" max="11267" width="36.140625" customWidth="1"/>
    <col min="11268" max="11268" width="11.42578125" customWidth="1"/>
    <col min="11269" max="11269" width="10.28515625" customWidth="1"/>
    <col min="11270" max="11270" width="10.85546875" customWidth="1"/>
    <col min="11271" max="11271" width="17.140625" customWidth="1"/>
    <col min="11272" max="11272" width="18.7109375" customWidth="1"/>
    <col min="11273" max="11273" width="15.42578125" customWidth="1"/>
    <col min="11521" max="11521" width="7.5703125" customWidth="1"/>
    <col min="11523" max="11523" width="36.140625" customWidth="1"/>
    <col min="11524" max="11524" width="11.42578125" customWidth="1"/>
    <col min="11525" max="11525" width="10.28515625" customWidth="1"/>
    <col min="11526" max="11526" width="10.85546875" customWidth="1"/>
    <col min="11527" max="11527" width="17.140625" customWidth="1"/>
    <col min="11528" max="11528" width="18.7109375" customWidth="1"/>
    <col min="11529" max="11529" width="15.42578125" customWidth="1"/>
    <col min="11777" max="11777" width="7.5703125" customWidth="1"/>
    <col min="11779" max="11779" width="36.140625" customWidth="1"/>
    <col min="11780" max="11780" width="11.42578125" customWidth="1"/>
    <col min="11781" max="11781" width="10.28515625" customWidth="1"/>
    <col min="11782" max="11782" width="10.85546875" customWidth="1"/>
    <col min="11783" max="11783" width="17.140625" customWidth="1"/>
    <col min="11784" max="11784" width="18.7109375" customWidth="1"/>
    <col min="11785" max="11785" width="15.42578125" customWidth="1"/>
    <col min="12033" max="12033" width="7.5703125" customWidth="1"/>
    <col min="12035" max="12035" width="36.140625" customWidth="1"/>
    <col min="12036" max="12036" width="11.42578125" customWidth="1"/>
    <col min="12037" max="12037" width="10.28515625" customWidth="1"/>
    <col min="12038" max="12038" width="10.85546875" customWidth="1"/>
    <col min="12039" max="12039" width="17.140625" customWidth="1"/>
    <col min="12040" max="12040" width="18.7109375" customWidth="1"/>
    <col min="12041" max="12041" width="15.42578125" customWidth="1"/>
    <col min="12289" max="12289" width="7.5703125" customWidth="1"/>
    <col min="12291" max="12291" width="36.140625" customWidth="1"/>
    <col min="12292" max="12292" width="11.42578125" customWidth="1"/>
    <col min="12293" max="12293" width="10.28515625" customWidth="1"/>
    <col min="12294" max="12294" width="10.85546875" customWidth="1"/>
    <col min="12295" max="12295" width="17.140625" customWidth="1"/>
    <col min="12296" max="12296" width="18.7109375" customWidth="1"/>
    <col min="12297" max="12297" width="15.42578125" customWidth="1"/>
    <col min="12545" max="12545" width="7.5703125" customWidth="1"/>
    <col min="12547" max="12547" width="36.140625" customWidth="1"/>
    <col min="12548" max="12548" width="11.42578125" customWidth="1"/>
    <col min="12549" max="12549" width="10.28515625" customWidth="1"/>
    <col min="12550" max="12550" width="10.85546875" customWidth="1"/>
    <col min="12551" max="12551" width="17.140625" customWidth="1"/>
    <col min="12552" max="12552" width="18.7109375" customWidth="1"/>
    <col min="12553" max="12553" width="15.42578125" customWidth="1"/>
    <col min="12801" max="12801" width="7.5703125" customWidth="1"/>
    <col min="12803" max="12803" width="36.140625" customWidth="1"/>
    <col min="12804" max="12804" width="11.42578125" customWidth="1"/>
    <col min="12805" max="12805" width="10.28515625" customWidth="1"/>
    <col min="12806" max="12806" width="10.85546875" customWidth="1"/>
    <col min="12807" max="12807" width="17.140625" customWidth="1"/>
    <col min="12808" max="12808" width="18.7109375" customWidth="1"/>
    <col min="12809" max="12809" width="15.42578125" customWidth="1"/>
    <col min="13057" max="13057" width="7.5703125" customWidth="1"/>
    <col min="13059" max="13059" width="36.140625" customWidth="1"/>
    <col min="13060" max="13060" width="11.42578125" customWidth="1"/>
    <col min="13061" max="13061" width="10.28515625" customWidth="1"/>
    <col min="13062" max="13062" width="10.85546875" customWidth="1"/>
    <col min="13063" max="13063" width="17.140625" customWidth="1"/>
    <col min="13064" max="13064" width="18.7109375" customWidth="1"/>
    <col min="13065" max="13065" width="15.42578125" customWidth="1"/>
    <col min="13313" max="13313" width="7.5703125" customWidth="1"/>
    <col min="13315" max="13315" width="36.140625" customWidth="1"/>
    <col min="13316" max="13316" width="11.42578125" customWidth="1"/>
    <col min="13317" max="13317" width="10.28515625" customWidth="1"/>
    <col min="13318" max="13318" width="10.85546875" customWidth="1"/>
    <col min="13319" max="13319" width="17.140625" customWidth="1"/>
    <col min="13320" max="13320" width="18.7109375" customWidth="1"/>
    <col min="13321" max="13321" width="15.42578125" customWidth="1"/>
    <col min="13569" max="13569" width="7.5703125" customWidth="1"/>
    <col min="13571" max="13571" width="36.140625" customWidth="1"/>
    <col min="13572" max="13572" width="11.42578125" customWidth="1"/>
    <col min="13573" max="13573" width="10.28515625" customWidth="1"/>
    <col min="13574" max="13574" width="10.85546875" customWidth="1"/>
    <col min="13575" max="13575" width="17.140625" customWidth="1"/>
    <col min="13576" max="13576" width="18.7109375" customWidth="1"/>
    <col min="13577" max="13577" width="15.42578125" customWidth="1"/>
    <col min="13825" max="13825" width="7.5703125" customWidth="1"/>
    <col min="13827" max="13827" width="36.140625" customWidth="1"/>
    <col min="13828" max="13828" width="11.42578125" customWidth="1"/>
    <col min="13829" max="13829" width="10.28515625" customWidth="1"/>
    <col min="13830" max="13830" width="10.85546875" customWidth="1"/>
    <col min="13831" max="13831" width="17.140625" customWidth="1"/>
    <col min="13832" max="13832" width="18.7109375" customWidth="1"/>
    <col min="13833" max="13833" width="15.42578125" customWidth="1"/>
    <col min="14081" max="14081" width="7.5703125" customWidth="1"/>
    <col min="14083" max="14083" width="36.140625" customWidth="1"/>
    <col min="14084" max="14084" width="11.42578125" customWidth="1"/>
    <col min="14085" max="14085" width="10.28515625" customWidth="1"/>
    <col min="14086" max="14086" width="10.85546875" customWidth="1"/>
    <col min="14087" max="14087" width="17.140625" customWidth="1"/>
    <col min="14088" max="14088" width="18.7109375" customWidth="1"/>
    <col min="14089" max="14089" width="15.42578125" customWidth="1"/>
    <col min="14337" max="14337" width="7.5703125" customWidth="1"/>
    <col min="14339" max="14339" width="36.140625" customWidth="1"/>
    <col min="14340" max="14340" width="11.42578125" customWidth="1"/>
    <col min="14341" max="14341" width="10.28515625" customWidth="1"/>
    <col min="14342" max="14342" width="10.85546875" customWidth="1"/>
    <col min="14343" max="14343" width="17.140625" customWidth="1"/>
    <col min="14344" max="14344" width="18.7109375" customWidth="1"/>
    <col min="14345" max="14345" width="15.42578125" customWidth="1"/>
    <col min="14593" max="14593" width="7.5703125" customWidth="1"/>
    <col min="14595" max="14595" width="36.140625" customWidth="1"/>
    <col min="14596" max="14596" width="11.42578125" customWidth="1"/>
    <col min="14597" max="14597" width="10.28515625" customWidth="1"/>
    <col min="14598" max="14598" width="10.85546875" customWidth="1"/>
    <col min="14599" max="14599" width="17.140625" customWidth="1"/>
    <col min="14600" max="14600" width="18.7109375" customWidth="1"/>
    <col min="14601" max="14601" width="15.42578125" customWidth="1"/>
    <col min="14849" max="14849" width="7.5703125" customWidth="1"/>
    <col min="14851" max="14851" width="36.140625" customWidth="1"/>
    <col min="14852" max="14852" width="11.42578125" customWidth="1"/>
    <col min="14853" max="14853" width="10.28515625" customWidth="1"/>
    <col min="14854" max="14854" width="10.85546875" customWidth="1"/>
    <col min="14855" max="14855" width="17.140625" customWidth="1"/>
    <col min="14856" max="14856" width="18.7109375" customWidth="1"/>
    <col min="14857" max="14857" width="15.42578125" customWidth="1"/>
    <col min="15105" max="15105" width="7.5703125" customWidth="1"/>
    <col min="15107" max="15107" width="36.140625" customWidth="1"/>
    <col min="15108" max="15108" width="11.42578125" customWidth="1"/>
    <col min="15109" max="15109" width="10.28515625" customWidth="1"/>
    <col min="15110" max="15110" width="10.85546875" customWidth="1"/>
    <col min="15111" max="15111" width="17.140625" customWidth="1"/>
    <col min="15112" max="15112" width="18.7109375" customWidth="1"/>
    <col min="15113" max="15113" width="15.42578125" customWidth="1"/>
    <col min="15361" max="15361" width="7.5703125" customWidth="1"/>
    <col min="15363" max="15363" width="36.140625" customWidth="1"/>
    <col min="15364" max="15364" width="11.42578125" customWidth="1"/>
    <col min="15365" max="15365" width="10.28515625" customWidth="1"/>
    <col min="15366" max="15366" width="10.85546875" customWidth="1"/>
    <col min="15367" max="15367" width="17.140625" customWidth="1"/>
    <col min="15368" max="15368" width="18.7109375" customWidth="1"/>
    <col min="15369" max="15369" width="15.42578125" customWidth="1"/>
    <col min="15617" max="15617" width="7.5703125" customWidth="1"/>
    <col min="15619" max="15619" width="36.140625" customWidth="1"/>
    <col min="15620" max="15620" width="11.42578125" customWidth="1"/>
    <col min="15621" max="15621" width="10.28515625" customWidth="1"/>
    <col min="15622" max="15622" width="10.85546875" customWidth="1"/>
    <col min="15623" max="15623" width="17.140625" customWidth="1"/>
    <col min="15624" max="15624" width="18.7109375" customWidth="1"/>
    <col min="15625" max="15625" width="15.42578125" customWidth="1"/>
    <col min="15873" max="15873" width="7.5703125" customWidth="1"/>
    <col min="15875" max="15875" width="36.140625" customWidth="1"/>
    <col min="15876" max="15876" width="11.42578125" customWidth="1"/>
    <col min="15877" max="15877" width="10.28515625" customWidth="1"/>
    <col min="15878" max="15878" width="10.85546875" customWidth="1"/>
    <col min="15879" max="15879" width="17.140625" customWidth="1"/>
    <col min="15880" max="15880" width="18.7109375" customWidth="1"/>
    <col min="15881" max="15881" width="15.42578125" customWidth="1"/>
    <col min="16129" max="16129" width="7.5703125" customWidth="1"/>
    <col min="16131" max="16131" width="36.140625" customWidth="1"/>
    <col min="16132" max="16132" width="11.42578125" customWidth="1"/>
    <col min="16133" max="16133" width="10.28515625" customWidth="1"/>
    <col min="16134" max="16134" width="10.85546875" customWidth="1"/>
    <col min="16135" max="16135" width="17.140625" customWidth="1"/>
    <col min="16136" max="16136" width="18.7109375" customWidth="1"/>
    <col min="16137" max="16137" width="15.42578125" customWidth="1"/>
  </cols>
  <sheetData>
    <row r="1" spans="1:9" ht="18" x14ac:dyDescent="0.25">
      <c r="A1" s="48" t="s">
        <v>0</v>
      </c>
      <c r="B1" s="48"/>
      <c r="C1" s="48"/>
      <c r="D1" s="48"/>
      <c r="E1" s="48"/>
      <c r="F1" s="48"/>
      <c r="G1" s="48"/>
    </row>
    <row r="2" spans="1:9" ht="18.75" thickBot="1" x14ac:dyDescent="0.3">
      <c r="A2" s="48" t="s">
        <v>1</v>
      </c>
      <c r="B2" s="48"/>
      <c r="C2" s="48"/>
      <c r="D2" s="48"/>
      <c r="E2" s="48"/>
      <c r="F2" s="48"/>
      <c r="G2" s="48"/>
    </row>
    <row r="3" spans="1:9" ht="24" thickBot="1" x14ac:dyDescent="0.3">
      <c r="A3" s="49" t="s">
        <v>5</v>
      </c>
      <c r="B3" s="50"/>
      <c r="C3" s="50"/>
      <c r="D3" s="50"/>
      <c r="E3" s="50"/>
      <c r="F3" s="51"/>
      <c r="G3" s="1" t="s">
        <v>2</v>
      </c>
    </row>
    <row r="4" spans="1:9" ht="24" thickBot="1" x14ac:dyDescent="0.3">
      <c r="A4" s="52" t="s">
        <v>3</v>
      </c>
      <c r="B4" s="52"/>
      <c r="C4" s="52"/>
      <c r="D4" s="52"/>
      <c r="E4" s="52"/>
      <c r="F4" s="52"/>
      <c r="G4" s="52"/>
    </row>
    <row r="5" spans="1:9" ht="24" thickBot="1" x14ac:dyDescent="0.3">
      <c r="A5" s="53" t="s">
        <v>42</v>
      </c>
      <c r="B5" s="54"/>
      <c r="C5" s="54"/>
      <c r="D5" s="54"/>
      <c r="E5" s="54"/>
      <c r="F5" s="54"/>
      <c r="G5" s="55"/>
    </row>
    <row r="6" spans="1:9" ht="36.75" customHeight="1" x14ac:dyDescent="0.3">
      <c r="A6" s="46" t="s">
        <v>6</v>
      </c>
      <c r="B6" s="46"/>
      <c r="C6" s="46"/>
      <c r="D6" s="46"/>
      <c r="E6" s="46"/>
      <c r="F6" s="46"/>
      <c r="G6" s="46"/>
    </row>
    <row r="7" spans="1:9" ht="19.5" x14ac:dyDescent="0.25">
      <c r="A7" s="2" t="s">
        <v>7</v>
      </c>
      <c r="B7" s="56" t="s">
        <v>8</v>
      </c>
      <c r="C7" s="56"/>
      <c r="D7" s="2" t="s">
        <v>9</v>
      </c>
      <c r="E7" s="2" t="s">
        <v>10</v>
      </c>
      <c r="F7" s="2" t="s">
        <v>11</v>
      </c>
      <c r="G7" s="2" t="s">
        <v>12</v>
      </c>
    </row>
    <row r="8" spans="1:9" ht="15.75" customHeight="1" x14ac:dyDescent="0.25">
      <c r="A8" s="3" t="s">
        <v>13</v>
      </c>
      <c r="B8" s="30" t="s">
        <v>14</v>
      </c>
      <c r="C8" s="31"/>
      <c r="D8" s="3" t="s">
        <v>15</v>
      </c>
      <c r="E8" s="3" t="s">
        <v>16</v>
      </c>
      <c r="F8" s="4" t="s">
        <v>17</v>
      </c>
      <c r="G8" s="4" t="s">
        <v>18</v>
      </c>
    </row>
    <row r="9" spans="1:9" ht="19.5" x14ac:dyDescent="0.25">
      <c r="A9" s="42" t="s">
        <v>19</v>
      </c>
      <c r="B9" s="43"/>
      <c r="C9" s="43"/>
      <c r="D9" s="43"/>
      <c r="E9" s="43"/>
      <c r="F9" s="43"/>
      <c r="G9" s="44"/>
    </row>
    <row r="10" spans="1:9" ht="53.25" customHeight="1" x14ac:dyDescent="0.25">
      <c r="A10" s="57">
        <v>1</v>
      </c>
      <c r="B10" s="26" t="s">
        <v>20</v>
      </c>
      <c r="C10" s="26"/>
      <c r="D10" s="58">
        <f>12*28*3</f>
        <v>1008</v>
      </c>
      <c r="E10" s="59" t="s">
        <v>21</v>
      </c>
      <c r="F10" s="60">
        <v>273</v>
      </c>
      <c r="G10" s="60">
        <f>F10*D10</f>
        <v>275184</v>
      </c>
    </row>
    <row r="11" spans="1:9" ht="36" customHeight="1" x14ac:dyDescent="0.25">
      <c r="A11" s="57"/>
      <c r="B11" s="26" t="s">
        <v>22</v>
      </c>
      <c r="C11" s="26"/>
      <c r="D11" s="58"/>
      <c r="E11" s="59"/>
      <c r="F11" s="60"/>
      <c r="G11" s="60"/>
      <c r="I11" s="32"/>
    </row>
    <row r="12" spans="1:9" ht="26.25" customHeight="1" x14ac:dyDescent="0.25">
      <c r="A12" s="57"/>
      <c r="B12" s="26" t="s">
        <v>23</v>
      </c>
      <c r="C12" s="26"/>
      <c r="D12" s="58"/>
      <c r="E12" s="59"/>
      <c r="F12" s="60"/>
      <c r="G12" s="60"/>
      <c r="I12" s="32"/>
    </row>
    <row r="13" spans="1:9" ht="35.25" customHeight="1" x14ac:dyDescent="0.25">
      <c r="A13" s="57"/>
      <c r="B13" s="26" t="s">
        <v>24</v>
      </c>
      <c r="C13" s="26"/>
      <c r="D13" s="58"/>
      <c r="E13" s="59"/>
      <c r="F13" s="60"/>
      <c r="G13" s="60"/>
      <c r="I13" s="32"/>
    </row>
    <row r="14" spans="1:9" ht="70.5" customHeight="1" x14ac:dyDescent="0.25">
      <c r="A14" s="57"/>
      <c r="B14" s="26" t="s">
        <v>25</v>
      </c>
      <c r="C14" s="26"/>
      <c r="D14" s="58"/>
      <c r="E14" s="59"/>
      <c r="F14" s="60"/>
      <c r="G14" s="60"/>
    </row>
    <row r="15" spans="1:9" ht="71.25" customHeight="1" x14ac:dyDescent="0.25">
      <c r="A15" s="57"/>
      <c r="B15" s="26" t="s">
        <v>26</v>
      </c>
      <c r="C15" s="26"/>
      <c r="D15" s="58"/>
      <c r="E15" s="59"/>
      <c r="F15" s="60"/>
      <c r="G15" s="60"/>
    </row>
    <row r="16" spans="1:9" ht="18.75" x14ac:dyDescent="0.3">
      <c r="A16" s="33" t="s">
        <v>27</v>
      </c>
      <c r="B16" s="34"/>
      <c r="C16" s="34"/>
      <c r="D16" s="34"/>
      <c r="E16" s="34"/>
      <c r="F16" s="35"/>
      <c r="G16" s="5">
        <f>SUM(G10)</f>
        <v>275184</v>
      </c>
    </row>
    <row r="17" spans="1:7" x14ac:dyDescent="0.25">
      <c r="A17" s="33" t="s">
        <v>28</v>
      </c>
      <c r="B17" s="34"/>
      <c r="C17" s="34"/>
      <c r="D17" s="34"/>
      <c r="E17" s="34"/>
      <c r="F17" s="35"/>
      <c r="G17" s="6">
        <v>0.24679999999999999</v>
      </c>
    </row>
    <row r="18" spans="1:7" ht="15.75" x14ac:dyDescent="0.25">
      <c r="A18" s="36" t="s">
        <v>29</v>
      </c>
      <c r="B18" s="37"/>
      <c r="C18" s="37"/>
      <c r="D18" s="37"/>
      <c r="E18" s="37"/>
      <c r="F18" s="38"/>
      <c r="G18" s="7">
        <f>G29*G17</f>
        <v>0</v>
      </c>
    </row>
    <row r="19" spans="1:7" ht="15.75" x14ac:dyDescent="0.25">
      <c r="A19" s="39" t="s">
        <v>4</v>
      </c>
      <c r="B19" s="40"/>
      <c r="C19" s="40"/>
      <c r="D19" s="40"/>
      <c r="E19" s="40"/>
      <c r="F19" s="41"/>
      <c r="G19" s="8">
        <f>G18/G16</f>
        <v>0</v>
      </c>
    </row>
    <row r="20" spans="1:7" ht="19.5" x14ac:dyDescent="0.25">
      <c r="A20" s="42" t="s">
        <v>30</v>
      </c>
      <c r="B20" s="43"/>
      <c r="C20" s="43"/>
      <c r="D20" s="43"/>
      <c r="E20" s="43"/>
      <c r="F20" s="43"/>
      <c r="G20" s="44"/>
    </row>
    <row r="21" spans="1:7" ht="31.5" x14ac:dyDescent="0.25">
      <c r="A21" s="3" t="s">
        <v>7</v>
      </c>
      <c r="B21" s="45" t="s">
        <v>8</v>
      </c>
      <c r="C21" s="45"/>
      <c r="D21" s="3" t="s">
        <v>9</v>
      </c>
      <c r="E21" s="3" t="s">
        <v>10</v>
      </c>
      <c r="F21" s="9" t="s">
        <v>31</v>
      </c>
      <c r="G21" s="9" t="s">
        <v>12</v>
      </c>
    </row>
    <row r="22" spans="1:7" ht="15.75" x14ac:dyDescent="0.25">
      <c r="A22" s="3" t="s">
        <v>13</v>
      </c>
      <c r="B22" s="30" t="s">
        <v>14</v>
      </c>
      <c r="C22" s="31"/>
      <c r="D22" s="3" t="s">
        <v>15</v>
      </c>
      <c r="E22" s="3" t="s">
        <v>16</v>
      </c>
      <c r="F22" s="4" t="s">
        <v>17</v>
      </c>
      <c r="G22" s="4" t="s">
        <v>18</v>
      </c>
    </row>
    <row r="23" spans="1:7" ht="120.75" customHeight="1" x14ac:dyDescent="0.25">
      <c r="A23" s="10">
        <v>2</v>
      </c>
      <c r="B23" s="26" t="s">
        <v>39</v>
      </c>
      <c r="C23" s="26"/>
      <c r="D23" s="11">
        <f>366-10-52</f>
        <v>304</v>
      </c>
      <c r="E23" s="11" t="s">
        <v>32</v>
      </c>
      <c r="F23" s="11">
        <v>2680</v>
      </c>
      <c r="G23" s="11">
        <f>F23*D23</f>
        <v>814720</v>
      </c>
    </row>
    <row r="24" spans="1:7" ht="46.5" customHeight="1" x14ac:dyDescent="0.25">
      <c r="A24" s="10">
        <v>3</v>
      </c>
      <c r="B24" s="26" t="s">
        <v>33</v>
      </c>
      <c r="C24" s="26"/>
      <c r="D24" s="11">
        <v>30</v>
      </c>
      <c r="E24" s="11" t="s">
        <v>34</v>
      </c>
      <c r="F24" s="11">
        <v>840</v>
      </c>
      <c r="G24" s="11">
        <f>F24*D24</f>
        <v>25200</v>
      </c>
    </row>
    <row r="25" spans="1:7" ht="15.75" x14ac:dyDescent="0.25">
      <c r="A25" s="27" t="s">
        <v>35</v>
      </c>
      <c r="B25" s="27"/>
      <c r="C25" s="27"/>
      <c r="D25" s="27"/>
      <c r="E25" s="27"/>
      <c r="F25" s="27"/>
      <c r="G25" s="12">
        <f>SUM(G23:G24)</f>
        <v>839920</v>
      </c>
    </row>
    <row r="26" spans="1:7" x14ac:dyDescent="0.25">
      <c r="A26" s="27" t="s">
        <v>28</v>
      </c>
      <c r="B26" s="27"/>
      <c r="C26" s="27"/>
      <c r="D26" s="27"/>
      <c r="E26" s="27"/>
      <c r="F26" s="27"/>
      <c r="G26" s="6">
        <v>0.75319999999999998</v>
      </c>
    </row>
    <row r="27" spans="1:7" ht="15.75" x14ac:dyDescent="0.25">
      <c r="A27" s="28" t="s">
        <v>36</v>
      </c>
      <c r="B27" s="28"/>
      <c r="C27" s="28"/>
      <c r="D27" s="28"/>
      <c r="E27" s="28"/>
      <c r="F27" s="28"/>
      <c r="G27" s="7">
        <f>G29*G26</f>
        <v>0</v>
      </c>
    </row>
    <row r="28" spans="1:7" ht="16.5" thickBot="1" x14ac:dyDescent="0.3">
      <c r="A28" s="29" t="s">
        <v>4</v>
      </c>
      <c r="B28" s="29"/>
      <c r="C28" s="29"/>
      <c r="D28" s="29"/>
      <c r="E28" s="29"/>
      <c r="F28" s="29"/>
      <c r="G28" s="8">
        <f>G27/G25</f>
        <v>0</v>
      </c>
    </row>
    <row r="29" spans="1:7" ht="21.75" thickBot="1" x14ac:dyDescent="0.4">
      <c r="A29" s="19" t="s">
        <v>40</v>
      </c>
      <c r="B29" s="20"/>
      <c r="C29" s="20"/>
      <c r="D29" s="20"/>
      <c r="E29" s="20"/>
      <c r="F29" s="21"/>
      <c r="G29" s="13"/>
    </row>
    <row r="30" spans="1:7" ht="18.75" x14ac:dyDescent="0.3">
      <c r="A30" s="22"/>
      <c r="B30" s="23"/>
      <c r="C30" s="23"/>
      <c r="D30" s="23"/>
      <c r="E30" s="23"/>
      <c r="F30" s="24"/>
      <c r="G30" s="5"/>
    </row>
    <row r="31" spans="1:7" ht="22.5" customHeight="1" x14ac:dyDescent="0.25">
      <c r="A31" s="25" t="s">
        <v>37</v>
      </c>
      <c r="B31" s="25"/>
      <c r="C31" s="25"/>
      <c r="D31" s="25"/>
      <c r="E31" s="25"/>
      <c r="F31" s="25"/>
    </row>
    <row r="33" spans="1:7" ht="39" customHeight="1" x14ac:dyDescent="0.3">
      <c r="A33" s="47" t="s">
        <v>41</v>
      </c>
      <c r="B33" s="47"/>
      <c r="C33" s="47"/>
      <c r="D33" s="47"/>
      <c r="E33" s="47"/>
      <c r="F33" s="47"/>
      <c r="G33" s="47"/>
    </row>
    <row r="34" spans="1:7" ht="18.75" x14ac:dyDescent="0.3">
      <c r="E34" s="14" t="s">
        <v>38</v>
      </c>
    </row>
    <row r="39" spans="1:7" ht="15.75" x14ac:dyDescent="0.25">
      <c r="A39" s="15"/>
      <c r="B39" s="16"/>
      <c r="C39" s="17"/>
      <c r="D39" s="16"/>
      <c r="E39" s="16"/>
      <c r="F39" s="16"/>
    </row>
    <row r="40" spans="1:7" ht="15.75" x14ac:dyDescent="0.25">
      <c r="A40" s="15"/>
      <c r="B40" s="16"/>
      <c r="C40" s="17"/>
      <c r="D40" s="16"/>
      <c r="E40" s="16"/>
      <c r="F40" s="16"/>
    </row>
    <row r="41" spans="1:7" ht="15.75" x14ac:dyDescent="0.25">
      <c r="D41" s="15"/>
      <c r="E41" s="18"/>
      <c r="F41" s="18"/>
    </row>
  </sheetData>
  <sheetProtection algorithmName="SHA-512" hashValue="HucXJQSBodWXuhZjDI2ssVx8dvDlZpw7b53aQ97PXLYZDhLCAUbvUhFsmWeg51o1DcZHztz9u0BZKtdyUnuKEw==" saltValue="c/F5g3ig3m+8mRkoXpQWsQ==" spinCount="100000" sheet="1" objects="1" scenarios="1" selectLockedCells="1"/>
  <mergeCells count="38">
    <mergeCell ref="A6:G6"/>
    <mergeCell ref="A33:G33"/>
    <mergeCell ref="A1:G1"/>
    <mergeCell ref="A2:G2"/>
    <mergeCell ref="A3:F3"/>
    <mergeCell ref="A4:G4"/>
    <mergeCell ref="A5:G5"/>
    <mergeCell ref="B7:C7"/>
    <mergeCell ref="B8:C8"/>
    <mergeCell ref="A9:G9"/>
    <mergeCell ref="A10:A15"/>
    <mergeCell ref="B10:C10"/>
    <mergeCell ref="D10:D15"/>
    <mergeCell ref="E10:E15"/>
    <mergeCell ref="F10:F15"/>
    <mergeCell ref="G10:G15"/>
    <mergeCell ref="B11:C11"/>
    <mergeCell ref="B22:C22"/>
    <mergeCell ref="I11:I13"/>
    <mergeCell ref="B12:C12"/>
    <mergeCell ref="B13:C13"/>
    <mergeCell ref="B14:C14"/>
    <mergeCell ref="B15:C15"/>
    <mergeCell ref="A16:F16"/>
    <mergeCell ref="A17:F17"/>
    <mergeCell ref="A18:F18"/>
    <mergeCell ref="A19:F19"/>
    <mergeCell ref="A20:G20"/>
    <mergeCell ref="B21:C21"/>
    <mergeCell ref="A29:F29"/>
    <mergeCell ref="A30:F30"/>
    <mergeCell ref="A31:F31"/>
    <mergeCell ref="B23:C23"/>
    <mergeCell ref="B24:C24"/>
    <mergeCell ref="A25:F25"/>
    <mergeCell ref="A26:F26"/>
    <mergeCell ref="A27:F27"/>
    <mergeCell ref="A28:F28"/>
  </mergeCells>
  <pageMargins left="0.7" right="0.7" top="0.75" bottom="0.75" header="0.3" footer="0.3"/>
  <pageSetup scale="71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BHEL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Pawan</dc:creator>
  <cp:lastModifiedBy>ANSHUMAN SHARMA 6101836</cp:lastModifiedBy>
  <cp:lastPrinted>2020-03-31T06:48:02Z</cp:lastPrinted>
  <dcterms:created xsi:type="dcterms:W3CDTF">2015-08-26T02:59:15Z</dcterms:created>
  <dcterms:modified xsi:type="dcterms:W3CDTF">2021-05-07T06:44:16Z</dcterms:modified>
</cp:coreProperties>
</file>