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\Vineel\Vineel\SCT\SCT 202 LT Balance Works\Tender Docs\"/>
    </mc:Choice>
  </mc:AlternateContent>
  <xr:revisionPtr revIDLastSave="0" documentId="13_ncr:1_{6BCE7BB8-A0F7-46EB-9B7A-5C90300110DA}" xr6:coauthVersionLast="36" xr6:coauthVersionMax="36" xr10:uidLastSave="{00000000-0000-0000-0000-000000000000}"/>
  <bookViews>
    <workbookView xWindow="0" yWindow="0" windowWidth="24000" windowHeight="9405" activeTab="1" xr2:uid="{9FF8C1BF-46E4-4BF0-AB31-F9F1DA264482}"/>
  </bookViews>
  <sheets>
    <sheet name="Price Bid SCT 202" sheetId="3" r:id="rId1"/>
    <sheet name="Un Priced Bid SCT 202" sheetId="4" r:id="rId2"/>
  </sheets>
  <definedNames>
    <definedName name="_xlnm._FilterDatabase" localSheetId="0" hidden="1">'Price Bid SCT 202'!$A$7:$K$417</definedName>
    <definedName name="_xlnm._FilterDatabase" localSheetId="1" hidden="1">'Un Priced Bid SCT 202'!$A$7:$J$414</definedName>
    <definedName name="_xlnm.Print_Area" localSheetId="0">'Price Bid SCT 202'!$A$1:$G$424</definedName>
    <definedName name="_xlnm.Print_Area" localSheetId="1">'Un Priced Bid SCT 202'!$A$1:$F$420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4" i="4" l="1"/>
  <c r="F9" i="3"/>
  <c r="F10" i="3"/>
  <c r="E10" i="3" s="1"/>
  <c r="F11" i="3"/>
  <c r="E11" i="3" s="1"/>
  <c r="F12" i="3"/>
  <c r="F13" i="3"/>
  <c r="E13" i="3" s="1"/>
  <c r="F14" i="3"/>
  <c r="E14" i="3" s="1"/>
  <c r="F15" i="3"/>
  <c r="F16" i="3"/>
  <c r="F17" i="3"/>
  <c r="F18" i="3"/>
  <c r="F19" i="3"/>
  <c r="E19" i="3" s="1"/>
  <c r="F20" i="3"/>
  <c r="E20" i="3" s="1"/>
  <c r="F21" i="3"/>
  <c r="E21" i="3" s="1"/>
  <c r="F22" i="3"/>
  <c r="F23" i="3"/>
  <c r="E23" i="3" s="1"/>
  <c r="F24" i="3"/>
  <c r="E24" i="3" s="1"/>
  <c r="F25" i="3"/>
  <c r="F26" i="3"/>
  <c r="F27" i="3"/>
  <c r="E27" i="3" s="1"/>
  <c r="F28" i="3"/>
  <c r="E28" i="3" s="1"/>
  <c r="F29" i="3"/>
  <c r="E29" i="3" s="1"/>
  <c r="F30" i="3"/>
  <c r="E30" i="3" s="1"/>
  <c r="F31" i="3"/>
  <c r="F32" i="3"/>
  <c r="F33" i="3"/>
  <c r="F34" i="3"/>
  <c r="E34" i="3" s="1"/>
  <c r="F35" i="3"/>
  <c r="E35" i="3" s="1"/>
  <c r="F36" i="3"/>
  <c r="E36" i="3" s="1"/>
  <c r="F37" i="3"/>
  <c r="F38" i="3"/>
  <c r="F39" i="3"/>
  <c r="E39" i="3" s="1"/>
  <c r="F40" i="3"/>
  <c r="E40" i="3" s="1"/>
  <c r="F41" i="3"/>
  <c r="E41" i="3" s="1"/>
  <c r="F42" i="3"/>
  <c r="F43" i="3"/>
  <c r="F44" i="3"/>
  <c r="E44" i="3" s="1"/>
  <c r="F45" i="3"/>
  <c r="E45" i="3" s="1"/>
  <c r="F46" i="3"/>
  <c r="E46" i="3" s="1"/>
  <c r="F47" i="3"/>
  <c r="F48" i="3"/>
  <c r="F49" i="3"/>
  <c r="E49" i="3" s="1"/>
  <c r="F50" i="3"/>
  <c r="E50" i="3" s="1"/>
  <c r="F51" i="3"/>
  <c r="F52" i="3"/>
  <c r="F53" i="3"/>
  <c r="E53" i="3" s="1"/>
  <c r="F54" i="3"/>
  <c r="E54" i="3" s="1"/>
  <c r="F55" i="3"/>
  <c r="E55" i="3" s="1"/>
  <c r="F56" i="3"/>
  <c r="F57" i="3"/>
  <c r="F58" i="3"/>
  <c r="E58" i="3" s="1"/>
  <c r="F59" i="3"/>
  <c r="E59" i="3" s="1"/>
  <c r="F60" i="3"/>
  <c r="F61" i="3"/>
  <c r="E61" i="3" s="1"/>
  <c r="F62" i="3"/>
  <c r="E62" i="3" s="1"/>
  <c r="F63" i="3"/>
  <c r="E63" i="3" s="1"/>
  <c r="F64" i="3"/>
  <c r="E64" i="3" s="1"/>
  <c r="F65" i="3"/>
  <c r="F66" i="3"/>
  <c r="F67" i="3"/>
  <c r="E67" i="3" s="1"/>
  <c r="F68" i="3"/>
  <c r="E68" i="3" s="1"/>
  <c r="F69" i="3"/>
  <c r="E69" i="3" s="1"/>
  <c r="F70" i="3"/>
  <c r="E70" i="3" s="1"/>
  <c r="F71" i="3"/>
  <c r="F72" i="3"/>
  <c r="F73" i="3"/>
  <c r="E73" i="3" s="1"/>
  <c r="F74" i="3"/>
  <c r="E74" i="3" s="1"/>
  <c r="F75" i="3"/>
  <c r="F76" i="3"/>
  <c r="E76" i="3" s="1"/>
  <c r="F77" i="3"/>
  <c r="E77" i="3" s="1"/>
  <c r="F78" i="3"/>
  <c r="E78" i="3" s="1"/>
  <c r="F79" i="3"/>
  <c r="E79" i="3" s="1"/>
  <c r="F80" i="3"/>
  <c r="F81" i="3"/>
  <c r="F82" i="3"/>
  <c r="F83" i="3"/>
  <c r="E83" i="3" s="1"/>
  <c r="F84" i="3"/>
  <c r="E84" i="3" s="1"/>
  <c r="F85" i="3"/>
  <c r="E85" i="3" s="1"/>
  <c r="F86" i="3"/>
  <c r="F87" i="3"/>
  <c r="F88" i="3"/>
  <c r="E88" i="3" s="1"/>
  <c r="F89" i="3"/>
  <c r="E89" i="3" s="1"/>
  <c r="F90" i="3"/>
  <c r="E90" i="3" s="1"/>
  <c r="F91" i="3"/>
  <c r="E91" i="3" s="1"/>
  <c r="F92" i="3"/>
  <c r="F93" i="3"/>
  <c r="F94" i="3"/>
  <c r="F95" i="3"/>
  <c r="F96" i="3"/>
  <c r="E96" i="3" s="1"/>
  <c r="F97" i="3"/>
  <c r="E97" i="3" s="1"/>
  <c r="F98" i="3"/>
  <c r="E98" i="3" s="1"/>
  <c r="F99" i="3"/>
  <c r="E99" i="3" s="1"/>
  <c r="F101" i="3"/>
  <c r="E101" i="3" s="1"/>
  <c r="F102" i="3"/>
  <c r="E102" i="3" s="1"/>
  <c r="F103" i="3"/>
  <c r="E103" i="3" s="1"/>
  <c r="F104" i="3"/>
  <c r="E104" i="3" s="1"/>
  <c r="F105" i="3"/>
  <c r="F106" i="3"/>
  <c r="E106" i="3" s="1"/>
  <c r="F107" i="3"/>
  <c r="E107" i="3" s="1"/>
  <c r="F108" i="3"/>
  <c r="E108" i="3" s="1"/>
  <c r="F109" i="3"/>
  <c r="E109" i="3" s="1"/>
  <c r="F110" i="3"/>
  <c r="F111" i="3"/>
  <c r="E111" i="3" s="1"/>
  <c r="F112" i="3"/>
  <c r="E112" i="3" s="1"/>
  <c r="F113" i="3"/>
  <c r="E113" i="3" s="1"/>
  <c r="F114" i="3"/>
  <c r="F115" i="3"/>
  <c r="F116" i="3"/>
  <c r="E116" i="3" s="1"/>
  <c r="F117" i="3"/>
  <c r="E117" i="3" s="1"/>
  <c r="F118" i="3"/>
  <c r="E118" i="3" s="1"/>
  <c r="F119" i="3"/>
  <c r="E119" i="3" s="1"/>
  <c r="F120" i="3"/>
  <c r="F121" i="3"/>
  <c r="E121" i="3" s="1"/>
  <c r="F122" i="3"/>
  <c r="E122" i="3" s="1"/>
  <c r="F123" i="3"/>
  <c r="E123" i="3" s="1"/>
  <c r="F124" i="3"/>
  <c r="E124" i="3" s="1"/>
  <c r="F125" i="3"/>
  <c r="F126" i="3"/>
  <c r="E126" i="3" s="1"/>
  <c r="F127" i="3"/>
  <c r="E127" i="3" s="1"/>
  <c r="F128" i="3"/>
  <c r="E128" i="3" s="1"/>
  <c r="F129" i="3"/>
  <c r="E129" i="3" s="1"/>
  <c r="F130" i="3"/>
  <c r="F131" i="3"/>
  <c r="E131" i="3" s="1"/>
  <c r="F132" i="3"/>
  <c r="E132" i="3" s="1"/>
  <c r="F133" i="3"/>
  <c r="E133" i="3" s="1"/>
  <c r="F134" i="3"/>
  <c r="E134" i="3" s="1"/>
  <c r="F136" i="3"/>
  <c r="E136" i="3" s="1"/>
  <c r="F137" i="3"/>
  <c r="E137" i="3" s="1"/>
  <c r="F138" i="3"/>
  <c r="E138" i="3" s="1"/>
  <c r="F139" i="3"/>
  <c r="E139" i="3" s="1"/>
  <c r="F140" i="3"/>
  <c r="F141" i="3"/>
  <c r="E141" i="3" s="1"/>
  <c r="F142" i="3"/>
  <c r="E142" i="3" s="1"/>
  <c r="F143" i="3"/>
  <c r="E143" i="3" s="1"/>
  <c r="F144" i="3"/>
  <c r="E144" i="3" s="1"/>
  <c r="F145" i="3"/>
  <c r="F146" i="3"/>
  <c r="F147" i="3"/>
  <c r="E147" i="3" s="1"/>
  <c r="F148" i="3"/>
  <c r="F149" i="3"/>
  <c r="E149" i="3" s="1"/>
  <c r="F150" i="3"/>
  <c r="F151" i="3"/>
  <c r="E151" i="3" s="1"/>
  <c r="F152" i="3"/>
  <c r="F153" i="3"/>
  <c r="E153" i="3" s="1"/>
  <c r="F154" i="3"/>
  <c r="F155" i="3"/>
  <c r="E155" i="3" s="1"/>
  <c r="F156" i="3"/>
  <c r="F157" i="3"/>
  <c r="E157" i="3" s="1"/>
  <c r="F158" i="3"/>
  <c r="F159" i="3"/>
  <c r="E159" i="3" s="1"/>
  <c r="F160" i="3"/>
  <c r="F161" i="3"/>
  <c r="E161" i="3" s="1"/>
  <c r="F162" i="3"/>
  <c r="F163" i="3"/>
  <c r="E163" i="3" s="1"/>
  <c r="F164" i="3"/>
  <c r="F165" i="3"/>
  <c r="E165" i="3" s="1"/>
  <c r="F166" i="3"/>
  <c r="F167" i="3"/>
  <c r="E167" i="3" s="1"/>
  <c r="F168" i="3"/>
  <c r="F169" i="3"/>
  <c r="E169" i="3" s="1"/>
  <c r="F170" i="3"/>
  <c r="F171" i="3"/>
  <c r="E171" i="3" s="1"/>
  <c r="F172" i="3"/>
  <c r="F173" i="3"/>
  <c r="E173" i="3" s="1"/>
  <c r="F174" i="3"/>
  <c r="F175" i="3"/>
  <c r="E175" i="3" s="1"/>
  <c r="F176" i="3"/>
  <c r="F177" i="3"/>
  <c r="E177" i="3" s="1"/>
  <c r="F178" i="3"/>
  <c r="F179" i="3"/>
  <c r="E179" i="3" s="1"/>
  <c r="F180" i="3"/>
  <c r="F181" i="3"/>
  <c r="E181" i="3" s="1"/>
  <c r="F182" i="3"/>
  <c r="F183" i="3"/>
  <c r="E183" i="3" s="1"/>
  <c r="F184" i="3"/>
  <c r="F185" i="3"/>
  <c r="E185" i="3" s="1"/>
  <c r="F186" i="3"/>
  <c r="F187" i="3"/>
  <c r="E187" i="3" s="1"/>
  <c r="F188" i="3"/>
  <c r="F189" i="3"/>
  <c r="E189" i="3" s="1"/>
  <c r="F190" i="3"/>
  <c r="F191" i="3"/>
  <c r="E191" i="3" s="1"/>
  <c r="F192" i="3"/>
  <c r="F193" i="3"/>
  <c r="E193" i="3" s="1"/>
  <c r="F194" i="3"/>
  <c r="F195" i="3"/>
  <c r="E195" i="3" s="1"/>
  <c r="F196" i="3"/>
  <c r="F197" i="3"/>
  <c r="E197" i="3" s="1"/>
  <c r="F200" i="3"/>
  <c r="E200" i="3" s="1"/>
  <c r="F201" i="3"/>
  <c r="E201" i="3" s="1"/>
  <c r="F202" i="3"/>
  <c r="E202" i="3" s="1"/>
  <c r="F203" i="3"/>
  <c r="E203" i="3" s="1"/>
  <c r="F205" i="3"/>
  <c r="E205" i="3" s="1"/>
  <c r="F206" i="3"/>
  <c r="E206" i="3" s="1"/>
  <c r="F207" i="3"/>
  <c r="E207" i="3" s="1"/>
  <c r="F208" i="3"/>
  <c r="E208" i="3" s="1"/>
  <c r="F210" i="3"/>
  <c r="F211" i="3"/>
  <c r="E211" i="3" s="1"/>
  <c r="F212" i="3"/>
  <c r="E212" i="3" s="1"/>
  <c r="F213" i="3"/>
  <c r="E213" i="3" s="1"/>
  <c r="F214" i="3"/>
  <c r="E214" i="3" s="1"/>
  <c r="F216" i="3"/>
  <c r="E216" i="3" s="1"/>
  <c r="F217" i="3"/>
  <c r="E217" i="3" s="1"/>
  <c r="F218" i="3"/>
  <c r="E218" i="3" s="1"/>
  <c r="F219" i="3"/>
  <c r="E219" i="3" s="1"/>
  <c r="F222" i="3"/>
  <c r="E222" i="3" s="1"/>
  <c r="F223" i="3"/>
  <c r="E223" i="3" s="1"/>
  <c r="F224" i="3"/>
  <c r="E224" i="3" s="1"/>
  <c r="F225" i="3"/>
  <c r="E225" i="3" s="1"/>
  <c r="F227" i="3"/>
  <c r="E227" i="3" s="1"/>
  <c r="F228" i="3"/>
  <c r="E228" i="3" s="1"/>
  <c r="F229" i="3"/>
  <c r="E229" i="3" s="1"/>
  <c r="F230" i="3"/>
  <c r="E230" i="3" s="1"/>
  <c r="F232" i="3"/>
  <c r="E232" i="3" s="1"/>
  <c r="F233" i="3"/>
  <c r="E233" i="3" s="1"/>
  <c r="F234" i="3"/>
  <c r="E234" i="3" s="1"/>
  <c r="F235" i="3"/>
  <c r="E235" i="3" s="1"/>
  <c r="F237" i="3"/>
  <c r="E237" i="3" s="1"/>
  <c r="F238" i="3"/>
  <c r="E238" i="3" s="1"/>
  <c r="F239" i="3"/>
  <c r="E239" i="3" s="1"/>
  <c r="F240" i="3"/>
  <c r="E240" i="3" s="1"/>
  <c r="F242" i="3"/>
  <c r="E242" i="3" s="1"/>
  <c r="F243" i="3"/>
  <c r="E243" i="3" s="1"/>
  <c r="F244" i="3"/>
  <c r="E244" i="3" s="1"/>
  <c r="F245" i="3"/>
  <c r="E245" i="3" s="1"/>
  <c r="F247" i="3"/>
  <c r="E247" i="3" s="1"/>
  <c r="F248" i="3"/>
  <c r="E248" i="3" s="1"/>
  <c r="F249" i="3"/>
  <c r="E249" i="3" s="1"/>
  <c r="F250" i="3"/>
  <c r="E250" i="3" s="1"/>
  <c r="F252" i="3"/>
  <c r="E252" i="3" s="1"/>
  <c r="F253" i="3"/>
  <c r="E253" i="3" s="1"/>
  <c r="F254" i="3"/>
  <c r="E254" i="3" s="1"/>
  <c r="F255" i="3"/>
  <c r="E255" i="3" s="1"/>
  <c r="F257" i="3"/>
  <c r="E257" i="3" s="1"/>
  <c r="F258" i="3"/>
  <c r="E258" i="3" s="1"/>
  <c r="F259" i="3"/>
  <c r="E259" i="3" s="1"/>
  <c r="F260" i="3"/>
  <c r="E260" i="3" s="1"/>
  <c r="F262" i="3"/>
  <c r="E262" i="3" s="1"/>
  <c r="F263" i="3"/>
  <c r="E263" i="3" s="1"/>
  <c r="F264" i="3"/>
  <c r="E264" i="3" s="1"/>
  <c r="F265" i="3"/>
  <c r="E265" i="3" s="1"/>
  <c r="F268" i="3"/>
  <c r="E268" i="3" s="1"/>
  <c r="F269" i="3"/>
  <c r="E269" i="3" s="1"/>
  <c r="F271" i="3"/>
  <c r="E271" i="3" s="1"/>
  <c r="F272" i="3"/>
  <c r="E272" i="3" s="1"/>
  <c r="F274" i="3"/>
  <c r="E274" i="3" s="1"/>
  <c r="F275" i="3"/>
  <c r="E275" i="3" s="1"/>
  <c r="F277" i="3"/>
  <c r="E277" i="3" s="1"/>
  <c r="F278" i="3"/>
  <c r="E278" i="3" s="1"/>
  <c r="F280" i="3"/>
  <c r="E280" i="3" s="1"/>
  <c r="F281" i="3"/>
  <c r="E281" i="3" s="1"/>
  <c r="F283" i="3"/>
  <c r="E283" i="3" s="1"/>
  <c r="F284" i="3"/>
  <c r="E284" i="3" s="1"/>
  <c r="F287" i="3"/>
  <c r="E287" i="3" s="1"/>
  <c r="F288" i="3"/>
  <c r="E288" i="3" s="1"/>
  <c r="F291" i="3"/>
  <c r="E291" i="3" s="1"/>
  <c r="F292" i="3"/>
  <c r="E292" i="3" s="1"/>
  <c r="F293" i="3"/>
  <c r="E293" i="3" s="1"/>
  <c r="F294" i="3"/>
  <c r="E294" i="3" s="1"/>
  <c r="F296" i="3"/>
  <c r="E296" i="3" s="1"/>
  <c r="F297" i="3"/>
  <c r="E297" i="3" s="1"/>
  <c r="F298" i="3"/>
  <c r="E298" i="3" s="1"/>
  <c r="F299" i="3"/>
  <c r="E299" i="3" s="1"/>
  <c r="F303" i="3"/>
  <c r="E303" i="3" s="1"/>
  <c r="F304" i="3"/>
  <c r="E304" i="3" s="1"/>
  <c r="F305" i="3"/>
  <c r="E305" i="3" s="1"/>
  <c r="F307" i="3"/>
  <c r="E307" i="3" s="1"/>
  <c r="F308" i="3"/>
  <c r="E308" i="3" s="1"/>
  <c r="F309" i="3"/>
  <c r="E309" i="3" s="1"/>
  <c r="F310" i="3"/>
  <c r="E310" i="3" s="1"/>
  <c r="F313" i="3"/>
  <c r="E313" i="3" s="1"/>
  <c r="F314" i="3"/>
  <c r="E314" i="3" s="1"/>
  <c r="F315" i="3"/>
  <c r="E315" i="3" s="1"/>
  <c r="F316" i="3"/>
  <c r="E316" i="3" s="1"/>
  <c r="F318" i="3"/>
  <c r="E318" i="3" s="1"/>
  <c r="F319" i="3"/>
  <c r="E319" i="3" s="1"/>
  <c r="F320" i="3"/>
  <c r="E320" i="3" s="1"/>
  <c r="F321" i="3"/>
  <c r="E321" i="3" s="1"/>
  <c r="F323" i="3"/>
  <c r="E323" i="3" s="1"/>
  <c r="F324" i="3"/>
  <c r="E324" i="3" s="1"/>
  <c r="F325" i="3"/>
  <c r="E325" i="3" s="1"/>
  <c r="F326" i="3"/>
  <c r="E326" i="3" s="1"/>
  <c r="F328" i="3"/>
  <c r="F329" i="3"/>
  <c r="F330" i="3"/>
  <c r="E330" i="3" s="1"/>
  <c r="F331" i="3"/>
  <c r="E331" i="3" s="1"/>
  <c r="F332" i="3"/>
  <c r="E332" i="3" s="1"/>
  <c r="F333" i="3"/>
  <c r="E333" i="3" s="1"/>
  <c r="F335" i="3"/>
  <c r="F336" i="3"/>
  <c r="F337" i="3"/>
  <c r="E337" i="3" s="1"/>
  <c r="F338" i="3"/>
  <c r="E338" i="3" s="1"/>
  <c r="F339" i="3"/>
  <c r="E339" i="3" s="1"/>
  <c r="F340" i="3"/>
  <c r="E340" i="3" s="1"/>
  <c r="F342" i="3"/>
  <c r="E342" i="3" s="1"/>
  <c r="F343" i="3"/>
  <c r="E343" i="3" s="1"/>
  <c r="F344" i="3"/>
  <c r="E344" i="3" s="1"/>
  <c r="F345" i="3"/>
  <c r="E345" i="3" s="1"/>
  <c r="F348" i="3"/>
  <c r="F349" i="3"/>
  <c r="F350" i="3"/>
  <c r="E350" i="3" s="1"/>
  <c r="F351" i="3"/>
  <c r="E351" i="3" s="1"/>
  <c r="F353" i="3"/>
  <c r="F354" i="3"/>
  <c r="E354" i="3" s="1"/>
  <c r="F355" i="3"/>
  <c r="E355" i="3" s="1"/>
  <c r="F358" i="3"/>
  <c r="F359" i="3"/>
  <c r="F360" i="3"/>
  <c r="E360" i="3" s="1"/>
  <c r="F361" i="3"/>
  <c r="E361" i="3" s="1"/>
  <c r="F362" i="3"/>
  <c r="E362" i="3" s="1"/>
  <c r="F364" i="3"/>
  <c r="F365" i="3"/>
  <c r="E365" i="3" s="1"/>
  <c r="F366" i="3"/>
  <c r="E366" i="3" s="1"/>
  <c r="F367" i="3"/>
  <c r="E367" i="3" s="1"/>
  <c r="F369" i="3"/>
  <c r="E369" i="3" s="1"/>
  <c r="F370" i="3"/>
  <c r="E370" i="3" s="1"/>
  <c r="F371" i="3"/>
  <c r="E371" i="3" s="1"/>
  <c r="F373" i="3"/>
  <c r="F374" i="3"/>
  <c r="E374" i="3" s="1"/>
  <c r="F375" i="3"/>
  <c r="E375" i="3" s="1"/>
  <c r="F376" i="3"/>
  <c r="E376" i="3" s="1"/>
  <c r="F378" i="3"/>
  <c r="E378" i="3" s="1"/>
  <c r="F379" i="3"/>
  <c r="E379" i="3" s="1"/>
  <c r="F380" i="3"/>
  <c r="E380" i="3" s="1"/>
  <c r="F382" i="3"/>
  <c r="E382" i="3" s="1"/>
  <c r="F383" i="3"/>
  <c r="E383" i="3" s="1"/>
  <c r="F384" i="3"/>
  <c r="E384" i="3" s="1"/>
  <c r="F386" i="3"/>
  <c r="E386" i="3" s="1"/>
  <c r="F387" i="3"/>
  <c r="E387" i="3" s="1"/>
  <c r="F388" i="3"/>
  <c r="E388" i="3" s="1"/>
  <c r="F390" i="3"/>
  <c r="E390" i="3" s="1"/>
  <c r="F391" i="3"/>
  <c r="E391" i="3" s="1"/>
  <c r="F392" i="3"/>
  <c r="E392" i="3" s="1"/>
  <c r="F395" i="3"/>
  <c r="E395" i="3" s="1"/>
  <c r="F397" i="3"/>
  <c r="E397" i="3" s="1"/>
  <c r="F398" i="3"/>
  <c r="E398" i="3" s="1"/>
  <c r="F399" i="3"/>
  <c r="E399" i="3" s="1"/>
  <c r="F400" i="3"/>
  <c r="E400" i="3" s="1"/>
  <c r="F402" i="3"/>
  <c r="E402" i="3" s="1"/>
  <c r="F403" i="3"/>
  <c r="E403" i="3" s="1"/>
  <c r="F404" i="3"/>
  <c r="E404" i="3" s="1"/>
  <c r="F405" i="3"/>
  <c r="E405" i="3" s="1"/>
  <c r="F408" i="3"/>
  <c r="E408" i="3" s="1"/>
  <c r="F409" i="3"/>
  <c r="E409" i="3" s="1"/>
  <c r="F410" i="3"/>
  <c r="E410" i="3" s="1"/>
  <c r="F411" i="3"/>
  <c r="E411" i="3" s="1"/>
  <c r="F413" i="3"/>
  <c r="E413" i="3" s="1"/>
  <c r="F8" i="3"/>
  <c r="G414" i="3"/>
</calcChain>
</file>

<file path=xl/sharedStrings.xml><?xml version="1.0" encoding="utf-8"?>
<sst xmlns="http://schemas.openxmlformats.org/spreadsheetml/2006/main" count="1395" uniqueCount="317">
  <si>
    <t>Unit</t>
  </si>
  <si>
    <t>Weightage</t>
  </si>
  <si>
    <t>Qty</t>
  </si>
  <si>
    <t>I</t>
  </si>
  <si>
    <t>ERECTION AND COMMISSIONING OF LT SWITCHGEAR  /  MCC/PMCC/ACDB /DCDB PANELS</t>
  </si>
  <si>
    <t>--</t>
  </si>
  <si>
    <t>F.1.3 &amp; F.1.4</t>
  </si>
  <si>
    <t>220  V  MAIN  DCDB  (3FA/4FA):App, Dimension in mm (LxHxD): 19000  x  2425  x  1300,  No.of Panels: 23 &amp;  No.  or  shipping Sections: 1 2</t>
  </si>
  <si>
    <t>Set</t>
  </si>
  <si>
    <t>Pre-commissioning checks</t>
  </si>
  <si>
    <t>System Commissioning</t>
  </si>
  <si>
    <t>F.2.1 7 &amp; F.2.22</t>
  </si>
  <si>
    <t>415V UNIT TURBIN E VALVE  DB (3KA/4 KA):  Rating  250A,  App. Wt (in     kg)     16250,  App. Dimension    in    mm    (LxHxD): 21250   X   2425   X   900,   No.  Of Panels:   25  &amp;   No.  of  ShippingSections: 13</t>
  </si>
  <si>
    <t>F.2.4,2.15,2.20,2.25&amp;3.50</t>
  </si>
  <si>
    <t>F.2.21 &amp; F.2.26</t>
  </si>
  <si>
    <t>415V UNIT SERVICE ACDB (3QA/4QA):  Rating  63OA,  App. Dimension    in    mm    (Lx HxD): 12400  X  2425  X  1300,  No.  Of Panels:15 &amp; No of  Shipping Sections: 8</t>
  </si>
  <si>
    <t>F.2.9 &amp; F.2.10</t>
  </si>
  <si>
    <t xml:space="preserve">F.3.34,3.52,3.35, 3.53 </t>
  </si>
  <si>
    <t>415V   UNIT   EMERGENCY   MCC (3DG/4DG): Rating 3200A, App. Wt     (in     kg)     21750,     App. Dimension    in    mm (LxHxD): 24700  X  2425  X  1600,  No.  Of Panels:30  &amp; No.of  Shipping Sections: 15</t>
  </si>
  <si>
    <t>415V  STATION  SERVICE  PMCC (0 DE/0DH):  Rating 4000A, App. Wt (in kg) 8950, App. Dimension in mm (LxHxD): 11000 X 2425 X1600,  No. of  Panels: 12 &amp; No. of Shipping Sections: 6</t>
  </si>
  <si>
    <t>F.3.42,3.47,3.48</t>
  </si>
  <si>
    <t>FO FORWARDING STAGE-II PMCC(OSD)/SERVICE BUILDING STAGE-II PMCC (ODX)/CLARIFIED STAGE-II PMCC (ODW):Rating 630A/1600A/1000A/4000A, App. Dimension in mm  (LxHxD):  15250/15500/15400/15500/15300  X  2425  X 1600, No. of  Panels: 16/17/18/19  &amp;  No. of Shipping Sections: 8/9/9/10</t>
  </si>
  <si>
    <t xml:space="preserve">415V PTP STAGE-I&amp;II  MCC (0WD) /SOOT BLOWER MCC:Rating 4000/3200A,Approximate  Dimension  in  mm (LxHxD) :226000/22100 x2425x900/1000,No.Of Panels :27/26 &amp; No.of Shipping Sections:9   </t>
  </si>
  <si>
    <t>F.3.51</t>
  </si>
  <si>
    <t>415V AIR CONDITIONING   MCC (OTB):Rating  1600A, Approximate  Dimension  in  mm (LxHxD): 16650 X2425X 1300,No.   of   Panels: 18 &amp;No.Of Shinning Sections: 9</t>
  </si>
  <si>
    <t>B.8.1 &amp; B.8.2</t>
  </si>
  <si>
    <t>II</t>
  </si>
  <si>
    <t>ERECTION AND COMMISSI0NING  OF  415V LT NON-SEGREGATED PHASE BUSDUCT</t>
  </si>
  <si>
    <t>F.4.9 to 4.16,4.23,4.25,4.27,4.30,4.32,&amp;4.42 to 4.49</t>
  </si>
  <si>
    <t>415 V, LT NSPBD  TYPE BUSDUCT 4000A/3200A/2500A/1600A/1000A</t>
  </si>
  <si>
    <t>Mtr</t>
  </si>
  <si>
    <t>Pre commissioning checks</t>
  </si>
  <si>
    <t>Testing , Charging</t>
  </si>
  <si>
    <t>Final Painting</t>
  </si>
  <si>
    <t>III</t>
  </si>
  <si>
    <t>LAYING  OF  LT  POWER  CABLES 1.1  kV, XLPE  INSULATE D, GALVANISED STEEL ARMOURED SINGLE/MULTICORE CABLES FRLS (Al/Cu CABLES)</t>
  </si>
  <si>
    <t>1C-400 Sq. mm / 3C-150 sq.mm</t>
  </si>
  <si>
    <t>Laying of cables/ wires</t>
  </si>
  <si>
    <t>Glanding and terminations ( except HT terminations)</t>
  </si>
  <si>
    <t>Testing and charging</t>
  </si>
  <si>
    <t>dressing and clamping</t>
  </si>
  <si>
    <t>A.1.2</t>
  </si>
  <si>
    <t>1C-630 sq.mm</t>
  </si>
  <si>
    <t>A.1.3,A.1.5,A.1.9,A.1.20</t>
  </si>
  <si>
    <t>1C-35  sq.mm  /  2C-10  sq.mm  / 3C-10 so.mm  /  4C-10 sq.mm</t>
  </si>
  <si>
    <t>A.1.4 &amp; A.1.7</t>
  </si>
  <si>
    <t>1C-120 sq.mm /  2C-50 sq.mm</t>
  </si>
  <si>
    <t>A.1.6,B.1.4,C.3.1</t>
  </si>
  <si>
    <t>2C-25 sq.mm /  3C - 16 Sq.mm</t>
  </si>
  <si>
    <t>A.1.10 &amp; A.1.16</t>
  </si>
  <si>
    <t>3C-25 sq.mm /  3.5C-25 sq.mm</t>
  </si>
  <si>
    <t>A.1.11,B.1.3,A.1.17,A.1.8,A.3.2</t>
  </si>
  <si>
    <t>3C-50 sq,mm  /  3.5C-50 sq.mm  / 2C-95 sqmm  (Cu)</t>
  </si>
  <si>
    <t>A.1.12 &amp;A.1.18</t>
  </si>
  <si>
    <t>3C-95 sq.mm /  3.5C-95 sq.mm</t>
  </si>
  <si>
    <t>A.1.14 &amp; A.1.19</t>
  </si>
  <si>
    <t>3C-185 sq.mm (AL)</t>
  </si>
  <si>
    <t>A.1.15,B.1.1,B.1.2,A.3.3</t>
  </si>
  <si>
    <t>3C-240 sq.mm/ 3.5C-240 Sq,mm / 2C-150 Sq.mm</t>
  </si>
  <si>
    <t>IV</t>
  </si>
  <si>
    <t>END TERMINATION OF LT POWER / CONTROL CABLES - 1.1 kV, XLPE INSULATED, GALVANISED STEEL ARMOURED SINGLE/ MULTICORE CABLES FRLS (Al/Cu CABLES)</t>
  </si>
  <si>
    <t>A.5.1</t>
  </si>
  <si>
    <t>1C-400 Sq. mm  (Al)</t>
  </si>
  <si>
    <t>Nos.</t>
  </si>
  <si>
    <t>A.5.2</t>
  </si>
  <si>
    <t>1C-630 sq.mm   (Al)</t>
  </si>
  <si>
    <t>A.5.3</t>
  </si>
  <si>
    <t>1C-35 sq.mm  (Al)</t>
  </si>
  <si>
    <t>A.5.4</t>
  </si>
  <si>
    <t>1C-120 sq.mm  (Al)</t>
  </si>
  <si>
    <t>No's</t>
  </si>
  <si>
    <t>A.5.5</t>
  </si>
  <si>
    <t>2C-10 sq.mm  (Al)</t>
  </si>
  <si>
    <t>A.5.6</t>
  </si>
  <si>
    <t>2C-25 sq.mm  (Al)</t>
  </si>
  <si>
    <t>A.5.7</t>
  </si>
  <si>
    <t>2C-50 sq.mm  (Al)</t>
  </si>
  <si>
    <t>A.5.8</t>
  </si>
  <si>
    <t>2C-95 sq.mm  (Al)</t>
  </si>
  <si>
    <t>a.5.8</t>
  </si>
  <si>
    <t>A.5.9</t>
  </si>
  <si>
    <t>3C-10 sq.mm  (Al)</t>
  </si>
  <si>
    <t>A.5.10</t>
  </si>
  <si>
    <t>3C-25 sq.mm  (Al)</t>
  </si>
  <si>
    <t>A.5.11, B.4.3</t>
  </si>
  <si>
    <t>3C-50 sq.mm  (Al)</t>
  </si>
  <si>
    <t>A.5.12</t>
  </si>
  <si>
    <t>3C-95 sq.mm  (Al)</t>
  </si>
  <si>
    <t>A.5.13</t>
  </si>
  <si>
    <t>3C-150 sq.mm  (Al)</t>
  </si>
  <si>
    <t>A.5.14</t>
  </si>
  <si>
    <t>3C-185 sq.mm  (Al)</t>
  </si>
  <si>
    <t>A.5.15</t>
  </si>
  <si>
    <t>3C-240 sq.mm  (Al)</t>
  </si>
  <si>
    <t>A.5.16</t>
  </si>
  <si>
    <t>3.5C-25 sq.mm  (Al)</t>
  </si>
  <si>
    <t>A.5.17</t>
  </si>
  <si>
    <t>3.5C-50 sq.mm  (Al)</t>
  </si>
  <si>
    <t>A.5.18</t>
  </si>
  <si>
    <t>3.5C-95 sq.mm  (Al)</t>
  </si>
  <si>
    <t>A.5.19</t>
  </si>
  <si>
    <t>3.5C-185 sq.mm  (Al)</t>
  </si>
  <si>
    <t>A.5.20</t>
  </si>
  <si>
    <t>4C-10 sq.mm  (Al)</t>
  </si>
  <si>
    <t>B.4.1</t>
  </si>
  <si>
    <t>3.5C-240 Sq.mm (Al)</t>
  </si>
  <si>
    <t>B.4.2</t>
  </si>
  <si>
    <t>2C-150 Sq.mm (Al)</t>
  </si>
  <si>
    <t>B.4.4, C.5.1</t>
  </si>
  <si>
    <t>3C - 16 Sq.mm (Al)</t>
  </si>
  <si>
    <t>A.6.1</t>
  </si>
  <si>
    <t>1C-400 sq.mm (Cu)</t>
  </si>
  <si>
    <t>A.6.2</t>
  </si>
  <si>
    <t>2C-95 sq.mm (Cu)</t>
  </si>
  <si>
    <t>A.6.3</t>
  </si>
  <si>
    <t>3C-240 sq.mm (Cu)</t>
  </si>
  <si>
    <t>V</t>
  </si>
  <si>
    <t>LAYING AND TERMINATION OF LT POWER/CONTROL CABLES 1.1 kV, XLPE INSULATED, GALVANISED STEEL ARMOURED SINGLE/ MULTICORE CABLES FRLS (CU CABLES)</t>
  </si>
  <si>
    <t>A.2.1, B.2.2, E.17.2, A.2.2, A.3.5, B.2.1, B.3.1, B.3.2, C.2.1, C.4.1, E.17.3</t>
  </si>
  <si>
    <t>2C - 2.5 sq.mm / 3C - 2.5 sq.mm / 4C x 2.5 sqmm</t>
  </si>
  <si>
    <t>A.2.3, A.3.4, A.4.1, C.4.2, A.4.2, A.4.3, C.4.3</t>
  </si>
  <si>
    <t>2C - 6 sq.mm / 5C - 2.5 sq.mm / 5C - 4 sq.mm / 7C - 2.5 sq.mm</t>
  </si>
  <si>
    <t>12C - 2.5 sq.mm / 10C - 2.5 Sq.mm / 9C-2.5 Sq.mm</t>
  </si>
  <si>
    <t>E.17.4</t>
  </si>
  <si>
    <t>24 pair x 0.5 sqmm (Cu)</t>
  </si>
  <si>
    <t>VI</t>
  </si>
  <si>
    <t>ERECTION OF PRE FABRICATED CABLE TRAYS AND ACCESSORIES LIKE BEND, TEE, ELBOW, CROSS &amp; REDUCERS ETC.</t>
  </si>
  <si>
    <t>A.7.1&amp; B.5.1</t>
  </si>
  <si>
    <t>600 mm wide-Cable Tray Ladder Type</t>
  </si>
  <si>
    <t>Fabrication and Fixing/Welding/Bolting in position</t>
  </si>
  <si>
    <t>Earthing of cable trays</t>
  </si>
  <si>
    <t>Tagging of Cable trays (including touch up painting &amp;cable tray numbering on sides)</t>
  </si>
  <si>
    <t>Covering of trays where ever  envisaged.</t>
  </si>
  <si>
    <t>A.7.2&amp; B.5.2</t>
  </si>
  <si>
    <t>450 mm wide-Cable Tray Ladder Type</t>
  </si>
  <si>
    <t>A.7.3&amp;B.5.3</t>
  </si>
  <si>
    <t>300 mm wide-Cable Tray Ladder Type</t>
  </si>
  <si>
    <t>A.7.4&amp;B.5.4</t>
  </si>
  <si>
    <t>150 mm wide-Cable Tray Ladder Type</t>
  </si>
  <si>
    <t>A.7.5</t>
  </si>
  <si>
    <t>600 mm wide-Cable Tray Perforated Type</t>
  </si>
  <si>
    <t>A.7.6</t>
  </si>
  <si>
    <t>450 mm wide-Cable Tray Perforated Type</t>
  </si>
  <si>
    <t xml:space="preserve">A.7.7    </t>
  </si>
  <si>
    <t>300 mm wide-Cable Tray Perforated Type</t>
  </si>
  <si>
    <t>A.7.8</t>
  </si>
  <si>
    <t>150 mm wide-Cable Tray Perforated Type</t>
  </si>
  <si>
    <t>A.7.9</t>
  </si>
  <si>
    <t>100 mm wide-Cable Tray Perforated Type</t>
  </si>
  <si>
    <t>VII</t>
  </si>
  <si>
    <t>INSTALLATION OF HOT DIP GALVANIZED STEEL FLATS</t>
  </si>
  <si>
    <t>A.9.1&amp; B.7.1</t>
  </si>
  <si>
    <t>GS FLAT 75 X 10 mm (6 kg/m)app</t>
  </si>
  <si>
    <t>Mtrs</t>
  </si>
  <si>
    <t>Fabrication, erection, alignment, welding……</t>
  </si>
  <si>
    <t>Testing and commissioning</t>
  </si>
  <si>
    <t>A.9.2 &amp; B.7.2</t>
  </si>
  <si>
    <t>GS FLAT 50 X 6 mm (2.5 kg/m) app</t>
  </si>
  <si>
    <t>A9.3</t>
  </si>
  <si>
    <t>GS FLAT25X6 mm(1.2 Kg/m)app</t>
  </si>
  <si>
    <t>A9.4</t>
  </si>
  <si>
    <t>GS FLAT 25X3 mm(0.6 Kg/m)app</t>
  </si>
  <si>
    <t>A.9.5 &amp; B.7.3</t>
  </si>
  <si>
    <t>GS WIRE 3.15 DIA 8 SWG (0.131 kg/m) app</t>
  </si>
  <si>
    <t>A.11.1</t>
  </si>
  <si>
    <t>GS Rod 20 mm dia LONG 1000 mm vertical air termination, Test links (150 x 25 x 6), Flexible copper conductor, 50mm GI class C pipe 3 mtr long</t>
  </si>
  <si>
    <t xml:space="preserve">VIII </t>
  </si>
  <si>
    <t>FABRICATION &amp; ERECTION OF STRUCTURAL STEEL</t>
  </si>
  <si>
    <t xml:space="preserve">Structural Steel (ISMC, ISMB, ISA, etc) </t>
  </si>
  <si>
    <t>MT</t>
  </si>
  <si>
    <t>Fabrication/ Pre assembly</t>
  </si>
  <si>
    <t>Erection, Alignment, Welding/bolting and if applicable chipping/grouting/painting.</t>
  </si>
  <si>
    <t xml:space="preserve">IX </t>
  </si>
  <si>
    <t>A.10.1</t>
  </si>
  <si>
    <t>220 V DC Batteries - 324 Cells (3x108)</t>
  </si>
  <si>
    <t>A.10.2</t>
  </si>
  <si>
    <t>Float cum Boost battery charger panel and accessories</t>
  </si>
  <si>
    <t>X</t>
  </si>
  <si>
    <t>ERECTION AND COMMISSIONING OF DIESEL GENERATOR SET</t>
  </si>
  <si>
    <t>E.1, E.2, E.3, E.4, E.5, E.6, E.7, E.9, E.10, E.11, E.12, E.13, E.14, E.16</t>
  </si>
  <si>
    <t>2000 KVA (e) 1500 RPM 415 V 0.8 pf (lag) DG set with panels and all accessories (i.e all items mentioned in BOQ Ref) app.</t>
  </si>
  <si>
    <t>Acoustic enclosure with lighting fixtures to meet the noise requirement for one DG (Dismantling type). Approx size 10mx3mx2.5m (h). App.Wt. 5000 kg.</t>
  </si>
  <si>
    <t>XI</t>
  </si>
  <si>
    <t>ERECTION AND COMMISSIONING OF CONTROL PANEL SYSTEM</t>
  </si>
  <si>
    <t>B.9.1</t>
  </si>
  <si>
    <t>ALI Control Panel with ALI controllers and Intelli Relay Cards</t>
  </si>
  <si>
    <t>set</t>
  </si>
  <si>
    <t>B.9.2</t>
  </si>
  <si>
    <t xml:space="preserve">Electronic Controller Panel (ECP) with ARECA controllers, firing cards, interfacing cables, FR modules and cutout plates                                      </t>
  </si>
  <si>
    <t>B.10.3</t>
  </si>
  <si>
    <t>ALI with probe head assembly, sensor processor unit and accessories</t>
  </si>
  <si>
    <t>IOS System &amp; Data Logger System with Industrual Grade Computers and accessories</t>
  </si>
  <si>
    <t>ALI Signal Cables with GI conduits</t>
  </si>
  <si>
    <t>Mtrs.</t>
  </si>
  <si>
    <t>D.1, D.2, D.3, D.4, D.5, D.6 &amp; D.8.1</t>
  </si>
  <si>
    <t>DC Emergency Lube Oil Pump starter panels / Starter Cabinet for DC jacking oil motor/ Starter Cabinet for DC seal oil motor / Generator Instrument Cabinet / Gas Analyzer Cabinet / Generator End Winding vibration monitoring cabinet /  DC Starter panels /</t>
  </si>
  <si>
    <t>XII</t>
  </si>
  <si>
    <t>ERECTION OF JUNCTION BOXES / PUSH BUTTON STATIONS</t>
  </si>
  <si>
    <t>Local Start Stop Pushbuttons</t>
  </si>
  <si>
    <t>Erection including fixing of terminal blocks where ever applicable</t>
  </si>
  <si>
    <t>Name plate fixing where ever applicable and labelling.</t>
  </si>
  <si>
    <t>Junction Boxes for ESP applications</t>
  </si>
  <si>
    <t>XIII</t>
  </si>
  <si>
    <t>COMMISSIONING OF THE FOLLOWING ERECTED BY MECHANICAL/OTHER CONTRACTOR</t>
  </si>
  <si>
    <t>Remote testing, loop testing and commissioning</t>
  </si>
  <si>
    <t>High Voltage Rectifier Transformers- 95 kV, 1200 mA  &amp; Disconnecting Switches</t>
  </si>
  <si>
    <t>B.11.3</t>
  </si>
  <si>
    <t>Geared Motors for rapping System</t>
  </si>
  <si>
    <t>Heating Elements for Hoppers//Shaft Insulators/Support Insulators &amp; Thermostats for Hopper</t>
  </si>
  <si>
    <t>B.11.7</t>
  </si>
  <si>
    <t>Interlocks ESP panels/field with Master keys</t>
  </si>
  <si>
    <t>B.11.4</t>
  </si>
  <si>
    <t>Hoist/Cranes/Monorail</t>
  </si>
  <si>
    <t>A.12.6</t>
  </si>
  <si>
    <t>LT Unidirectional &amp; Bidirectional drives (0.2 kW to 110 kW)</t>
  </si>
  <si>
    <t>D.7.1, D.8.2.1, D.8.2.2</t>
  </si>
  <si>
    <t>Lube Oil Purification Equipment / Governor Console Board</t>
  </si>
  <si>
    <t>XIV</t>
  </si>
  <si>
    <t>ERECTION OF MISCELLANEOUS ITEMS</t>
  </si>
  <si>
    <t>A.9.6</t>
  </si>
  <si>
    <t>Flexible braided copper conductor with copper clamp for gate earthing</t>
  </si>
  <si>
    <t>on pro rate basis</t>
  </si>
  <si>
    <t>F.5.6&amp;F.5.7</t>
  </si>
  <si>
    <t>AC/DC Fuse DB</t>
  </si>
  <si>
    <t>F.5.8</t>
  </si>
  <si>
    <t>XV</t>
  </si>
  <si>
    <t>LAYING  AND TERMINATION OF OFC CABLES</t>
  </si>
  <si>
    <t>F.5.9</t>
  </si>
  <si>
    <t>F.5.10</t>
  </si>
  <si>
    <t>No</t>
  </si>
  <si>
    <t>Bharat Heavy Electricals limited
Power Sector - Southern Region</t>
  </si>
  <si>
    <t>Project - 5X800MW Yadadri TPS</t>
  </si>
  <si>
    <t>VOLUME-II (PRICEBID)</t>
  </si>
  <si>
    <t>Bidder's Name</t>
  </si>
  <si>
    <t>Sl. No</t>
  </si>
  <si>
    <t>Description of Item</t>
  </si>
  <si>
    <t>Unit Rate</t>
  </si>
  <si>
    <t xml:space="preserve">Total Value </t>
  </si>
  <si>
    <t xml:space="preserve">TOTAL  PRICE </t>
  </si>
  <si>
    <t>TOTAL PRICE IN WORDS</t>
  </si>
  <si>
    <t xml:space="preserve"> GST - EXTRA …..... (GST Percentage to be mentioned)</t>
  </si>
  <si>
    <t>Note: Bidder should enter most competetive price in Total price cell 
(blue colour.) Unit rates are calculated as per the weightages automatically).
Bidder should fill all the cells in blue colour.</t>
  </si>
  <si>
    <t>SIGNATURE &amp; SEAL OF AUTHORISED PERSON</t>
  </si>
  <si>
    <t>Name</t>
  </si>
  <si>
    <t>Total Weightage</t>
  </si>
  <si>
    <t xml:space="preserve">                            -   </t>
  </si>
  <si>
    <t xml:space="preserve">Charging, Loop testing and commissioning </t>
  </si>
  <si>
    <t>415V  ESP  &amp;  I D  FAN  AREA  D8</t>
  </si>
  <si>
    <t>(1HD/2HD/3HD/4HD)/RAW WATER STAGE-II(0WF): Radng 400A, App.</t>
  </si>
  <si>
    <t>Dimension    in    mm    (LxHxD): 5100 X 2425 X 900, No.of panels:</t>
  </si>
  <si>
    <t>6 &amp; No. of Shipping Sections: 3</t>
  </si>
  <si>
    <t>NDCT ACDB (3/4): Approximate</t>
  </si>
  <si>
    <t>Dimension    in    mm    (LxHxD) : 1700 x 242 S x 900, No. of Panels: 2 &amp; No. of Shipping Sections: 1</t>
  </si>
  <si>
    <t>Placement, Alignment and coupling / interconnection where ever applicable, erection of associated accessories etc</t>
  </si>
  <si>
    <t>415V U NIT BOI LER (3DA/4DA)/</t>
  </si>
  <si>
    <t>TU RBI N E       SERVICE        PMCC</t>
  </si>
  <si>
    <t>(3DB/4DB) : Rating 3200/4000A, App. Dimension  in mm   (LxHxD):   23750/23950x2425 X 900, No. of Panels: 28/30 &amp; No of Shipping sections:14/15</t>
  </si>
  <si>
    <t>F.3.36&amp;</t>
  </si>
  <si>
    <t>F.3.54</t>
  </si>
  <si>
    <t>F.3.38 &amp;</t>
  </si>
  <si>
    <t>F.3.56</t>
  </si>
  <si>
    <t>4l5V   ESP   AC   &amp;   VENT   MCC</t>
  </si>
  <si>
    <t>(3TB/4TB):  Rating  400A,  App. Wt (in kg) 6750, App Dimension in  mm  (LxHxEt): 8550 X 2425 X900,  No.  of  Panels:  9  &amp;  No.  of Shipping Sections: 5</t>
  </si>
  <si>
    <t>F.3.39&amp;</t>
  </si>
  <si>
    <t>F.3.57</t>
  </si>
  <si>
    <t>F.3.40,3.58 &amp;</t>
  </si>
  <si>
    <t>F.3..49</t>
  </si>
  <si>
    <t>415V  COMPRESSOR HOUSE STAGE-II MM(OSG)::Rating 4000A/1000A/630A,  App. Dimension    in    mm    (LxHxD): 12800/12900/13350X2425X1600/1300, No.of Panels:</t>
  </si>
  <si>
    <t>14/11/14   &amp;   No.   of   Shipping Sections: 7/6/7</t>
  </si>
  <si>
    <t>F.3.41 &amp;</t>
  </si>
  <si>
    <t>F.3.59</t>
  </si>
  <si>
    <t>415V  STATION  SERVICE  PMCC (0QC/0QD):Rating 630A, App. Wt.(in kg)13950, App. Dimension in mm    (LxHxD): 17500X2425X1600/1300, No.of Panels:</t>
  </si>
  <si>
    <t>21  &amp; No.of Shipping Sections: 11</t>
  </si>
  <si>
    <t>F.3.44 &amp;</t>
  </si>
  <si>
    <t>F.3.46</t>
  </si>
  <si>
    <t xml:space="preserve"> DM STAGE-II PMCC (ODU)/CWT STAGE-II PMCC(ODV): Rating 4000A in App. Dimension (LxHxD) : 23400/23600 x2425x1300/1600,No.of Panels: 27 &amp; No. of Shipping Sections: 14</t>
  </si>
  <si>
    <t>F.3.45 &amp;</t>
  </si>
  <si>
    <t>C1.3</t>
  </si>
  <si>
    <t>AUXILIARY CONTROL BOARD (ACP) / LT  MAIN SWITCH BOARD (LT MSB) :Rating 630A/4000A, Approximate Dimension  in mm    (LxHxD) : 12125/12650   x   2425   x  1300,</t>
  </si>
  <si>
    <t>N o.  of  Panels:  14/15  &amp;  No.  of</t>
  </si>
  <si>
    <t>Shipping Secfions: 7/8</t>
  </si>
  <si>
    <t xml:space="preserve">pre assembly of Bus Ducts and accessories, erection, alignment, bolting/welding etc complete with supporting structure </t>
  </si>
  <si>
    <t>A.1.1,</t>
  </si>
  <si>
    <t>A.1.13,</t>
  </si>
  <si>
    <t>A.3.1</t>
  </si>
  <si>
    <t>Termination, HT Termination, Straight through jointing etc: on pro rate basis</t>
  </si>
  <si>
    <t>A.4.4, E.17.1</t>
  </si>
  <si>
    <t>, B.3.3, C.4.4, C.4.5</t>
  </si>
  <si>
    <t>A.8.1,A.8.2,A8.3,A8.4, B.6.1,B.6.2, B.6.3</t>
  </si>
  <si>
    <t>ERECTION, TESTING &amp; COMMISSIONING OF 220 V DC BATTERY AND BATTERY CHARGER</t>
  </si>
  <si>
    <t xml:space="preserve">E.8       </t>
  </si>
  <si>
    <t>B.10.4</t>
  </si>
  <si>
    <t>&amp;</t>
  </si>
  <si>
    <t>B.10.5</t>
  </si>
  <si>
    <t>B.10.6</t>
  </si>
  <si>
    <t>B.10.7</t>
  </si>
  <si>
    <t>B.10.1,F.5.1,</t>
  </si>
  <si>
    <t>F.5.2,F.5.3,</t>
  </si>
  <si>
    <t>F.5.4&amp;F.5.5</t>
  </si>
  <si>
    <t>B.10.2,B.10.8</t>
  </si>
  <si>
    <t>B.10.9</t>
  </si>
  <si>
    <t>A.12.1, A.12.2,</t>
  </si>
  <si>
    <t>A.12.3, A.12.4,</t>
  </si>
  <si>
    <t>A.12.5</t>
  </si>
  <si>
    <t>Local Control Panels of Dosing Systems &amp; FOPH</t>
  </si>
  <si>
    <t>Local testing (including Oil filtration for ESP transformers)</t>
  </si>
  <si>
    <t>B.11.1 &amp;</t>
  </si>
  <si>
    <t>B.11.2</t>
  </si>
  <si>
    <t>B.11.5&amp;</t>
  </si>
  <si>
    <t>B.11.6</t>
  </si>
  <si>
    <t>Data concentrator Panels</t>
  </si>
  <si>
    <t>OFC cable includes fixing of fibre optic components and termination kits LIU, face plates, cabinets, SC coupler, grounding etc</t>
  </si>
  <si>
    <t>Optical Fibre splicing</t>
  </si>
  <si>
    <t>YTPS:SCT:202409-202</t>
  </si>
  <si>
    <t>JOB  Balance works of Stage-2(Unit-3 and 4)Electrical LT Package: Erection, Testing &amp; Commissioning including Handling of materials at site BHEL stores / storage yard, transporting to site of erection and supply &amp; application of final painting of LT Electrical works for Unit-3 and 4 and identified BOP areas of  at 5x800MW Yadadri TPS, Nalgonda, Telangana.</t>
  </si>
  <si>
    <t>Quoted / Not Quoted</t>
  </si>
  <si>
    <t>Un PRICED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</si>
</sst>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000000_);_(* \(#,##0.0000000\);_(* &quot;-&quot;??_);_(@_)"/>
    <numFmt numFmtId="166" formatCode="&quot;₹&quot;\ #,##0.00"/>
    <numFmt numFmtId="167" formatCode="_(* #,##0_);_(* \(#,##0\);_(* &quot;-&quot;??_);_(@_)"/>
    <numFmt numFmtId="168" formatCode="_ * #,##0.0000000_ ;_ * \-#,##0.0000000_ ;_ * &quot;-&quot;??_ ;_ @_ "/>
    <numFmt numFmtId="169" formatCode="_(* #,##0.00000000_);_(* \(#,##0.000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3" fillId="3" borderId="0" applyNumberFormat="0" applyBorder="0" applyAlignment="0" applyProtection="0"/>
  </cellStyleXfs>
  <cellXfs count="70">
    <xf numFmtId="0" fontId="0" fillId="0" borderId="0" xfId="0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7" fontId="14" fillId="0" borderId="0" xfId="1" applyNumberFormat="1" applyFont="1" applyBorder="1" applyProtection="1"/>
    <xf numFmtId="169" fontId="7" fillId="2" borderId="0" xfId="0" applyNumberFormat="1" applyFont="1" applyFill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64" fontId="3" fillId="0" borderId="4" xfId="1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vertical="center" wrapText="1"/>
    </xf>
    <xf numFmtId="0" fontId="15" fillId="5" borderId="4" xfId="0" applyFont="1" applyFill="1" applyBorder="1" applyAlignment="1" applyProtection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</xf>
    <xf numFmtId="2" fontId="15" fillId="5" borderId="4" xfId="0" applyNumberFormat="1" applyFont="1" applyFill="1" applyBorder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vertical="center"/>
    </xf>
    <xf numFmtId="164" fontId="4" fillId="0" borderId="4" xfId="1" applyFont="1" applyFill="1" applyBorder="1" applyAlignment="1" applyProtection="1">
      <alignment vertical="center"/>
    </xf>
    <xf numFmtId="0" fontId="16" fillId="5" borderId="4" xfId="0" applyFont="1" applyFill="1" applyBorder="1" applyAlignment="1" applyProtection="1">
      <alignment horizontal="left" vertical="center" wrapText="1" indent="1"/>
    </xf>
    <xf numFmtId="0" fontId="16" fillId="5" borderId="4" xfId="0" applyFont="1" applyFill="1" applyBorder="1" applyAlignment="1" applyProtection="1">
      <alignment horizontal="center" vertical="center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vertical="center" wrapText="1"/>
    </xf>
    <xf numFmtId="165" fontId="4" fillId="0" borderId="4" xfId="1" applyNumberFormat="1" applyFont="1" applyFill="1" applyBorder="1" applyAlignment="1" applyProtection="1">
      <alignment vertical="center"/>
    </xf>
    <xf numFmtId="0" fontId="18" fillId="5" borderId="4" xfId="0" applyFont="1" applyFill="1" applyBorder="1" applyAlignment="1" applyProtection="1">
      <alignment horizontal="center" vertical="center"/>
    </xf>
    <xf numFmtId="4" fontId="15" fillId="5" borderId="4" xfId="0" applyNumberFormat="1" applyFont="1" applyFill="1" applyBorder="1" applyAlignment="1" applyProtection="1">
      <alignment horizontal="center" vertical="center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vertical="center" wrapText="1"/>
    </xf>
    <xf numFmtId="0" fontId="15" fillId="6" borderId="4" xfId="0" applyFont="1" applyFill="1" applyBorder="1" applyAlignment="1" applyProtection="1">
      <alignment horizontal="center" vertical="center"/>
    </xf>
    <xf numFmtId="2" fontId="13" fillId="3" borderId="4" xfId="5" applyNumberFormat="1" applyBorder="1" applyAlignment="1" applyProtection="1">
      <alignment vertical="center"/>
    </xf>
    <xf numFmtId="0" fontId="15" fillId="5" borderId="4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/>
    </xf>
    <xf numFmtId="168" fontId="6" fillId="2" borderId="0" xfId="0" applyNumberFormat="1" applyFont="1" applyFill="1" applyAlignment="1" applyProtection="1">
      <alignment vertical="center"/>
    </xf>
    <xf numFmtId="0" fontId="0" fillId="0" borderId="0" xfId="0" applyProtection="1"/>
    <xf numFmtId="0" fontId="0" fillId="0" borderId="7" xfId="0" applyBorder="1" applyProtection="1"/>
    <xf numFmtId="0" fontId="0" fillId="0" borderId="0" xfId="0" applyAlignment="1" applyProtection="1">
      <alignment wrapText="1"/>
    </xf>
    <xf numFmtId="0" fontId="0" fillId="0" borderId="8" xfId="0" applyBorder="1" applyProtection="1"/>
    <xf numFmtId="0" fontId="0" fillId="0" borderId="9" xfId="0" applyBorder="1" applyProtection="1"/>
    <xf numFmtId="169" fontId="3" fillId="0" borderId="4" xfId="1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/>
    </xf>
    <xf numFmtId="169" fontId="6" fillId="2" borderId="4" xfId="0" applyNumberFormat="1" applyFont="1" applyFill="1" applyBorder="1" applyAlignment="1" applyProtection="1">
      <alignment vertical="center"/>
    </xf>
    <xf numFmtId="169" fontId="0" fillId="0" borderId="7" xfId="0" applyNumberFormat="1" applyBorder="1" applyProtection="1"/>
    <xf numFmtId="169" fontId="0" fillId="0" borderId="9" xfId="0" applyNumberFormat="1" applyBorder="1" applyProtection="1"/>
    <xf numFmtId="2" fontId="15" fillId="4" borderId="4" xfId="0" applyNumberFormat="1" applyFont="1" applyFill="1" applyBorder="1" applyAlignment="1" applyProtection="1">
      <alignment vertical="center"/>
      <protection locked="0"/>
    </xf>
    <xf numFmtId="0" fontId="16" fillId="5" borderId="4" xfId="0" applyFont="1" applyFill="1" applyBorder="1" applyAlignment="1" applyProtection="1">
      <alignment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/>
    </xf>
    <xf numFmtId="2" fontId="15" fillId="5" borderId="4" xfId="0" applyNumberFormat="1" applyFont="1" applyFill="1" applyBorder="1" applyAlignment="1" applyProtection="1">
      <alignment vertical="center"/>
    </xf>
    <xf numFmtId="0" fontId="15" fillId="5" borderId="4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166" fontId="3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2" xfId="0" applyNumberFormat="1" applyFont="1" applyFill="1" applyBorder="1" applyAlignment="1" applyProtection="1">
      <alignment horizontal="center" vertical="center"/>
      <protection locked="0"/>
    </xf>
    <xf numFmtId="166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14" fillId="4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1" fillId="0" borderId="4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2" fontId="15" fillId="4" borderId="5" xfId="0" applyNumberFormat="1" applyFont="1" applyFill="1" applyBorder="1" applyAlignment="1" applyProtection="1">
      <alignment vertical="center"/>
      <protection locked="0"/>
    </xf>
    <xf numFmtId="2" fontId="15" fillId="4" borderId="12" xfId="0" applyNumberFormat="1" applyFont="1" applyFill="1" applyBorder="1" applyAlignment="1" applyProtection="1">
      <alignment vertical="center"/>
      <protection locked="0"/>
    </xf>
    <xf numFmtId="2" fontId="15" fillId="4" borderId="6" xfId="0" applyNumberFormat="1" applyFont="1" applyFill="1" applyBorder="1" applyAlignment="1" applyProtection="1">
      <alignment vertical="center"/>
      <protection locked="0"/>
    </xf>
  </cellXfs>
  <cellStyles count="6">
    <cellStyle name="Comma" xfId="1" builtinId="3"/>
    <cellStyle name="Excel Built-in Normal" xfId="3" xr:uid="{A512F219-D1E2-45C2-9F72-19177BBE0C7C}"/>
    <cellStyle name="Good" xfId="5" builtinId="26"/>
    <cellStyle name="Normal" xfId="0" builtinId="0"/>
    <cellStyle name="Normal 4" xfId="4" xr:uid="{367952F7-CBF9-4BA4-B8F4-6FC34B753DB7}"/>
    <cellStyle name="Normal 5" xfId="2" xr:uid="{2FC89930-ED61-4A18-9A07-4D86707BC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842645" cy="656590"/>
    <xdr:pic>
      <xdr:nvPicPr>
        <xdr:cNvPr id="2" name="Picture 1" descr="BHEL Logo">
          <a:extLst>
            <a:ext uri="{FF2B5EF4-FFF2-40B4-BE49-F238E27FC236}">
              <a16:creationId xmlns:a16="http://schemas.microsoft.com/office/drawing/2014/main" id="{1938356F-F7F5-4933-9C94-D4AD6853A57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42645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842645" cy="656590"/>
    <xdr:pic>
      <xdr:nvPicPr>
        <xdr:cNvPr id="2" name="Picture 1" descr="BHEL Logo">
          <a:extLst>
            <a:ext uri="{FF2B5EF4-FFF2-40B4-BE49-F238E27FC236}">
              <a16:creationId xmlns:a16="http://schemas.microsoft.com/office/drawing/2014/main" id="{7C329E0B-8D54-4C68-A0CC-7B0287B8D3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42645" cy="6565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B8F6A-0928-42B4-82F7-D6CF46AE8798}">
  <sheetPr>
    <pageSetUpPr fitToPage="1"/>
  </sheetPr>
  <dimension ref="A1:G424"/>
  <sheetViews>
    <sheetView view="pageBreakPreview" topLeftCell="A409" zoomScaleNormal="100" zoomScaleSheetLayoutView="100" workbookViewId="0">
      <selection activeCell="A417" sqref="A417:D417"/>
    </sheetView>
  </sheetViews>
  <sheetFormatPr defaultColWidth="9.140625" defaultRowHeight="12.75" x14ac:dyDescent="0.2"/>
  <cols>
    <col min="1" max="1" width="10.42578125" style="4" customWidth="1"/>
    <col min="2" max="2" width="30.5703125" style="1" customWidth="1"/>
    <col min="3" max="3" width="13.85546875" style="1" customWidth="1"/>
    <col min="4" max="5" width="13.5703125" style="2" customWidth="1"/>
    <col min="6" max="7" width="14.5703125" style="1" customWidth="1"/>
    <col min="8" max="16384" width="9.140625" style="1"/>
  </cols>
  <sheetData>
    <row r="1" spans="1:7" customFormat="1" ht="26.25" x14ac:dyDescent="0.4">
      <c r="A1" s="61" t="s">
        <v>230</v>
      </c>
      <c r="B1" s="61"/>
      <c r="C1" s="61"/>
      <c r="D1" s="61"/>
      <c r="E1" s="61"/>
      <c r="F1" s="61"/>
      <c r="G1" s="61"/>
    </row>
    <row r="2" spans="1:7" customFormat="1" ht="23.25" customHeight="1" x14ac:dyDescent="0.3">
      <c r="A2" s="62" t="s">
        <v>231</v>
      </c>
      <c r="B2" s="62"/>
      <c r="C2" s="62"/>
      <c r="D2" s="62"/>
      <c r="E2" s="62"/>
      <c r="F2" s="62"/>
      <c r="G2" s="62"/>
    </row>
    <row r="3" spans="1:7" customFormat="1" ht="23.25" x14ac:dyDescent="0.35">
      <c r="A3" s="63" t="s">
        <v>313</v>
      </c>
      <c r="B3" s="63"/>
      <c r="C3" s="63"/>
      <c r="D3" s="63"/>
      <c r="E3" s="63"/>
      <c r="F3" s="63"/>
      <c r="G3" s="63"/>
    </row>
    <row r="4" spans="1:7" customFormat="1" ht="18.75" x14ac:dyDescent="0.3">
      <c r="A4" s="64" t="s">
        <v>232</v>
      </c>
      <c r="B4" s="64"/>
      <c r="C4" s="64"/>
      <c r="D4" s="64"/>
      <c r="E4" s="64"/>
      <c r="F4" s="64"/>
      <c r="G4" s="64"/>
    </row>
    <row r="5" spans="1:7" customFormat="1" ht="68.25" customHeight="1" x14ac:dyDescent="0.25">
      <c r="A5" s="65" t="s">
        <v>314</v>
      </c>
      <c r="B5" s="65"/>
      <c r="C5" s="65"/>
      <c r="D5" s="65"/>
      <c r="E5" s="65"/>
      <c r="F5" s="65"/>
      <c r="G5" s="65"/>
    </row>
    <row r="6" spans="1:7" customFormat="1" ht="55.5" customHeight="1" x14ac:dyDescent="0.25">
      <c r="A6" s="65" t="s">
        <v>233</v>
      </c>
      <c r="B6" s="65"/>
      <c r="C6" s="65"/>
      <c r="D6" s="66"/>
      <c r="E6" s="66"/>
      <c r="F6" s="66"/>
      <c r="G6" s="66"/>
    </row>
    <row r="7" spans="1:7" customFormat="1" ht="15.75" x14ac:dyDescent="0.25">
      <c r="A7" s="7" t="s">
        <v>234</v>
      </c>
      <c r="B7" s="8" t="s">
        <v>235</v>
      </c>
      <c r="C7" s="9" t="s">
        <v>0</v>
      </c>
      <c r="D7" s="7" t="s">
        <v>2</v>
      </c>
      <c r="E7" s="7" t="s">
        <v>236</v>
      </c>
      <c r="F7" s="8" t="s">
        <v>237</v>
      </c>
      <c r="G7" s="10" t="s">
        <v>1</v>
      </c>
    </row>
    <row r="8" spans="1:7" ht="38.25" customHeight="1" x14ac:dyDescent="0.25">
      <c r="A8" s="11" t="s">
        <v>3</v>
      </c>
      <c r="B8" s="12" t="s">
        <v>4</v>
      </c>
      <c r="C8" s="13" t="s">
        <v>5</v>
      </c>
      <c r="D8" s="14"/>
      <c r="E8" s="15"/>
      <c r="F8" s="16">
        <f>G8*$C$415</f>
        <v>0</v>
      </c>
      <c r="G8" s="17"/>
    </row>
    <row r="9" spans="1:7" ht="63.75" x14ac:dyDescent="0.25">
      <c r="A9" s="11" t="s">
        <v>6</v>
      </c>
      <c r="B9" s="18" t="s">
        <v>7</v>
      </c>
      <c r="C9" s="19" t="s">
        <v>8</v>
      </c>
      <c r="D9" s="13"/>
      <c r="E9" s="15"/>
      <c r="F9" s="16">
        <f t="shared" ref="F9:F72" si="0">G9*$C$415</f>
        <v>0</v>
      </c>
      <c r="G9" s="17"/>
    </row>
    <row r="10" spans="1:7" s="3" customFormat="1" ht="25.5" x14ac:dyDescent="0.25">
      <c r="A10" s="20">
        <v>3</v>
      </c>
      <c r="B10" s="21" t="s">
        <v>246</v>
      </c>
      <c r="C10" s="20"/>
      <c r="D10" s="13">
        <v>2</v>
      </c>
      <c r="E10" s="15">
        <f>F10/D10</f>
        <v>0</v>
      </c>
      <c r="F10" s="16">
        <f t="shared" si="0"/>
        <v>0</v>
      </c>
      <c r="G10" s="22">
        <v>2.0251000000000002E-3</v>
      </c>
    </row>
    <row r="11" spans="1:7" s="3" customFormat="1" x14ac:dyDescent="0.25">
      <c r="A11" s="20">
        <v>4</v>
      </c>
      <c r="B11" s="21" t="s">
        <v>10</v>
      </c>
      <c r="C11" s="20"/>
      <c r="D11" s="13">
        <v>2</v>
      </c>
      <c r="E11" s="15">
        <f>F11/D11</f>
        <v>0</v>
      </c>
      <c r="F11" s="16">
        <f t="shared" si="0"/>
        <v>0</v>
      </c>
      <c r="G11" s="22">
        <v>1.3500000000000001E-3</v>
      </c>
    </row>
    <row r="12" spans="1:7" ht="84.75" customHeight="1" x14ac:dyDescent="0.25">
      <c r="A12" s="11" t="s">
        <v>11</v>
      </c>
      <c r="B12" s="12" t="s">
        <v>12</v>
      </c>
      <c r="C12" s="19" t="s">
        <v>8</v>
      </c>
      <c r="D12" s="13"/>
      <c r="E12" s="15"/>
      <c r="F12" s="16">
        <f t="shared" si="0"/>
        <v>0</v>
      </c>
      <c r="G12" s="22"/>
    </row>
    <row r="13" spans="1:7" s="3" customFormat="1" ht="25.5" x14ac:dyDescent="0.25">
      <c r="A13" s="20">
        <v>3</v>
      </c>
      <c r="B13" s="21" t="s">
        <v>246</v>
      </c>
      <c r="C13" s="20"/>
      <c r="D13" s="13">
        <v>2</v>
      </c>
      <c r="E13" s="15">
        <f t="shared" ref="E13:E14" si="1">F13/D13</f>
        <v>0</v>
      </c>
      <c r="F13" s="16">
        <f t="shared" si="0"/>
        <v>0</v>
      </c>
      <c r="G13" s="22">
        <v>2.4599000000000001E-3</v>
      </c>
    </row>
    <row r="14" spans="1:7" s="3" customFormat="1" x14ac:dyDescent="0.25">
      <c r="A14" s="20">
        <v>4</v>
      </c>
      <c r="B14" s="21" t="s">
        <v>10</v>
      </c>
      <c r="C14" s="20"/>
      <c r="D14" s="13">
        <v>2</v>
      </c>
      <c r="E14" s="15">
        <f t="shared" si="1"/>
        <v>0</v>
      </c>
      <c r="F14" s="16">
        <f t="shared" si="0"/>
        <v>0</v>
      </c>
      <c r="G14" s="22">
        <v>1.6398999999999999E-3</v>
      </c>
    </row>
    <row r="15" spans="1:7" x14ac:dyDescent="0.25">
      <c r="A15" s="46" t="s">
        <v>13</v>
      </c>
      <c r="B15" s="12" t="s">
        <v>247</v>
      </c>
      <c r="C15" s="50" t="s">
        <v>8</v>
      </c>
      <c r="D15" s="47"/>
      <c r="E15" s="48"/>
      <c r="F15" s="16">
        <f t="shared" si="0"/>
        <v>0</v>
      </c>
      <c r="G15" s="22"/>
    </row>
    <row r="16" spans="1:7" s="3" customFormat="1" ht="38.25" x14ac:dyDescent="0.25">
      <c r="A16" s="46"/>
      <c r="B16" s="12" t="s">
        <v>248</v>
      </c>
      <c r="C16" s="50"/>
      <c r="D16" s="47"/>
      <c r="E16" s="48"/>
      <c r="F16" s="16">
        <f t="shared" si="0"/>
        <v>0</v>
      </c>
      <c r="G16" s="22"/>
    </row>
    <row r="17" spans="1:7" s="3" customFormat="1" ht="25.5" x14ac:dyDescent="0.25">
      <c r="A17" s="46"/>
      <c r="B17" s="12" t="s">
        <v>249</v>
      </c>
      <c r="C17" s="50"/>
      <c r="D17" s="47"/>
      <c r="E17" s="48"/>
      <c r="F17" s="16">
        <f t="shared" si="0"/>
        <v>0</v>
      </c>
      <c r="G17" s="22"/>
    </row>
    <row r="18" spans="1:7" s="3" customFormat="1" x14ac:dyDescent="0.25">
      <c r="A18" s="46"/>
      <c r="B18" s="12" t="s">
        <v>250</v>
      </c>
      <c r="C18" s="50"/>
      <c r="D18" s="47"/>
      <c r="E18" s="48"/>
      <c r="F18" s="16">
        <f t="shared" si="0"/>
        <v>0</v>
      </c>
      <c r="G18" s="22"/>
    </row>
    <row r="19" spans="1:7" x14ac:dyDescent="0.25">
      <c r="A19" s="20">
        <v>2</v>
      </c>
      <c r="B19" s="21" t="s">
        <v>9</v>
      </c>
      <c r="C19" s="20"/>
      <c r="D19" s="13">
        <v>2</v>
      </c>
      <c r="E19" s="15">
        <f t="shared" ref="E19:E21" si="2">F19/D19</f>
        <v>0</v>
      </c>
      <c r="F19" s="16">
        <f t="shared" si="0"/>
        <v>0</v>
      </c>
      <c r="G19" s="22">
        <v>5.2939999999999997E-4</v>
      </c>
    </row>
    <row r="20" spans="1:7" s="3" customFormat="1" ht="25.5" x14ac:dyDescent="0.25">
      <c r="A20" s="20">
        <v>3</v>
      </c>
      <c r="B20" s="21" t="s">
        <v>246</v>
      </c>
      <c r="C20" s="20"/>
      <c r="D20" s="13">
        <v>2</v>
      </c>
      <c r="E20" s="15">
        <f t="shared" si="2"/>
        <v>0</v>
      </c>
      <c r="F20" s="16">
        <f t="shared" si="0"/>
        <v>0</v>
      </c>
      <c r="G20" s="22">
        <v>7.94E-4</v>
      </c>
    </row>
    <row r="21" spans="1:7" s="3" customFormat="1" x14ac:dyDescent="0.25">
      <c r="A21" s="20">
        <v>4</v>
      </c>
      <c r="B21" s="21" t="s">
        <v>10</v>
      </c>
      <c r="C21" s="20"/>
      <c r="D21" s="13">
        <v>3</v>
      </c>
      <c r="E21" s="15">
        <f t="shared" si="2"/>
        <v>0</v>
      </c>
      <c r="F21" s="16">
        <f t="shared" si="0"/>
        <v>0</v>
      </c>
      <c r="G21" s="22">
        <v>7.94E-4</v>
      </c>
    </row>
    <row r="22" spans="1:7" ht="76.5" x14ac:dyDescent="0.25">
      <c r="A22" s="11" t="s">
        <v>14</v>
      </c>
      <c r="B22" s="12" t="s">
        <v>15</v>
      </c>
      <c r="C22" s="19" t="s">
        <v>8</v>
      </c>
      <c r="D22" s="13"/>
      <c r="E22" s="15"/>
      <c r="F22" s="16">
        <f t="shared" si="0"/>
        <v>0</v>
      </c>
      <c r="G22" s="22"/>
    </row>
    <row r="23" spans="1:7" ht="25.5" x14ac:dyDescent="0.25">
      <c r="A23" s="20">
        <v>3</v>
      </c>
      <c r="B23" s="21" t="s">
        <v>246</v>
      </c>
      <c r="C23" s="20"/>
      <c r="D23" s="13">
        <v>2</v>
      </c>
      <c r="E23" s="15">
        <f t="shared" ref="E23:E24" si="3">F23/D23</f>
        <v>0</v>
      </c>
      <c r="F23" s="16">
        <f t="shared" si="0"/>
        <v>0</v>
      </c>
      <c r="G23" s="22">
        <v>1.3914000000000001E-3</v>
      </c>
    </row>
    <row r="24" spans="1:7" s="3" customFormat="1" x14ac:dyDescent="0.25">
      <c r="A24" s="20">
        <v>4</v>
      </c>
      <c r="B24" s="21" t="s">
        <v>10</v>
      </c>
      <c r="C24" s="20"/>
      <c r="D24" s="13">
        <v>2</v>
      </c>
      <c r="E24" s="15">
        <f t="shared" si="3"/>
        <v>0</v>
      </c>
      <c r="F24" s="16">
        <f t="shared" si="0"/>
        <v>0</v>
      </c>
      <c r="G24" s="22">
        <v>9.276E-4</v>
      </c>
    </row>
    <row r="25" spans="1:7" s="3" customFormat="1" x14ac:dyDescent="0.25">
      <c r="A25" s="46" t="s">
        <v>16</v>
      </c>
      <c r="B25" s="12" t="s">
        <v>251</v>
      </c>
      <c r="C25" s="50" t="s">
        <v>8</v>
      </c>
      <c r="D25" s="47"/>
      <c r="E25" s="48"/>
      <c r="F25" s="16">
        <f t="shared" si="0"/>
        <v>0</v>
      </c>
      <c r="G25" s="22"/>
    </row>
    <row r="26" spans="1:7" s="3" customFormat="1" ht="38.25" x14ac:dyDescent="0.25">
      <c r="A26" s="46"/>
      <c r="B26" s="12" t="s">
        <v>252</v>
      </c>
      <c r="C26" s="50"/>
      <c r="D26" s="47"/>
      <c r="E26" s="48"/>
      <c r="F26" s="16">
        <f t="shared" si="0"/>
        <v>0</v>
      </c>
      <c r="G26" s="22"/>
    </row>
    <row r="27" spans="1:7" ht="51" x14ac:dyDescent="0.25">
      <c r="A27" s="20">
        <v>1</v>
      </c>
      <c r="B27" s="21" t="s">
        <v>253</v>
      </c>
      <c r="C27" s="20"/>
      <c r="D27" s="13">
        <v>2</v>
      </c>
      <c r="E27" s="15">
        <f t="shared" ref="E27:E30" si="4">F27/D27</f>
        <v>0</v>
      </c>
      <c r="F27" s="16">
        <f t="shared" si="0"/>
        <v>0</v>
      </c>
      <c r="G27" s="22">
        <v>6.5600000000000001E-4</v>
      </c>
    </row>
    <row r="28" spans="1:7" s="3" customFormat="1" x14ac:dyDescent="0.25">
      <c r="A28" s="20">
        <v>2</v>
      </c>
      <c r="B28" s="21" t="s">
        <v>9</v>
      </c>
      <c r="C28" s="20"/>
      <c r="D28" s="13">
        <v>2</v>
      </c>
      <c r="E28" s="15">
        <f t="shared" si="4"/>
        <v>0</v>
      </c>
      <c r="F28" s="16">
        <f t="shared" si="0"/>
        <v>0</v>
      </c>
      <c r="G28" s="22">
        <v>1.3119999999999999E-4</v>
      </c>
    </row>
    <row r="29" spans="1:7" s="3" customFormat="1" ht="25.5" x14ac:dyDescent="0.25">
      <c r="A29" s="20">
        <v>3</v>
      </c>
      <c r="B29" s="21" t="s">
        <v>246</v>
      </c>
      <c r="C29" s="20"/>
      <c r="D29" s="13">
        <v>2</v>
      </c>
      <c r="E29" s="15">
        <f t="shared" si="4"/>
        <v>0</v>
      </c>
      <c r="F29" s="16">
        <f t="shared" si="0"/>
        <v>0</v>
      </c>
      <c r="G29" s="22">
        <v>1.9680000000000001E-4</v>
      </c>
    </row>
    <row r="30" spans="1:7" s="3" customFormat="1" x14ac:dyDescent="0.25">
      <c r="A30" s="20">
        <v>4</v>
      </c>
      <c r="B30" s="21" t="s">
        <v>10</v>
      </c>
      <c r="C30" s="20"/>
      <c r="D30" s="13">
        <v>2</v>
      </c>
      <c r="E30" s="15">
        <f t="shared" si="4"/>
        <v>0</v>
      </c>
      <c r="F30" s="16">
        <f t="shared" si="0"/>
        <v>0</v>
      </c>
      <c r="G30" s="22">
        <v>1.3119999999999999E-4</v>
      </c>
    </row>
    <row r="31" spans="1:7" x14ac:dyDescent="0.25">
      <c r="A31" s="46" t="s">
        <v>17</v>
      </c>
      <c r="B31" s="12" t="s">
        <v>254</v>
      </c>
      <c r="C31" s="50" t="s">
        <v>8</v>
      </c>
      <c r="D31" s="47"/>
      <c r="E31" s="48"/>
      <c r="F31" s="16">
        <f t="shared" si="0"/>
        <v>0</v>
      </c>
      <c r="G31" s="22"/>
    </row>
    <row r="32" spans="1:7" s="3" customFormat="1" ht="12.75" customHeight="1" x14ac:dyDescent="0.25">
      <c r="A32" s="46"/>
      <c r="B32" s="12" t="s">
        <v>255</v>
      </c>
      <c r="C32" s="50"/>
      <c r="D32" s="47"/>
      <c r="E32" s="48"/>
      <c r="F32" s="16">
        <f t="shared" si="0"/>
        <v>0</v>
      </c>
      <c r="G32" s="22"/>
    </row>
    <row r="33" spans="1:7" s="3" customFormat="1" ht="12.75" customHeight="1" x14ac:dyDescent="0.25">
      <c r="A33" s="46"/>
      <c r="B33" s="12" t="s">
        <v>256</v>
      </c>
      <c r="C33" s="50"/>
      <c r="D33" s="47"/>
      <c r="E33" s="48"/>
      <c r="F33" s="16">
        <f t="shared" si="0"/>
        <v>0</v>
      </c>
      <c r="G33" s="22"/>
    </row>
    <row r="34" spans="1:7" s="3" customFormat="1" x14ac:dyDescent="0.25">
      <c r="A34" s="20">
        <v>2</v>
      </c>
      <c r="B34" s="21" t="s">
        <v>9</v>
      </c>
      <c r="C34" s="20"/>
      <c r="D34" s="13">
        <v>1</v>
      </c>
      <c r="E34" s="15">
        <f t="shared" ref="E34:E36" si="5">F34/D34</f>
        <v>0</v>
      </c>
      <c r="F34" s="16">
        <f t="shared" si="0"/>
        <v>0</v>
      </c>
      <c r="G34" s="22">
        <v>9.2590000000000001E-4</v>
      </c>
    </row>
    <row r="35" spans="1:7" ht="25.5" x14ac:dyDescent="0.25">
      <c r="A35" s="20">
        <v>3</v>
      </c>
      <c r="B35" s="21" t="s">
        <v>246</v>
      </c>
      <c r="C35" s="20"/>
      <c r="D35" s="13">
        <v>2</v>
      </c>
      <c r="E35" s="15">
        <f t="shared" si="5"/>
        <v>0</v>
      </c>
      <c r="F35" s="16">
        <f t="shared" si="0"/>
        <v>0</v>
      </c>
      <c r="G35" s="22">
        <v>2.7778E-3</v>
      </c>
    </row>
    <row r="36" spans="1:7" x14ac:dyDescent="0.25">
      <c r="A36" s="20">
        <v>4</v>
      </c>
      <c r="B36" s="21" t="s">
        <v>10</v>
      </c>
      <c r="C36" s="20"/>
      <c r="D36" s="13">
        <v>2</v>
      </c>
      <c r="E36" s="15">
        <f t="shared" si="5"/>
        <v>0</v>
      </c>
      <c r="F36" s="16">
        <f t="shared" si="0"/>
        <v>0</v>
      </c>
      <c r="G36" s="22">
        <v>1.8519000000000001E-3</v>
      </c>
    </row>
    <row r="37" spans="1:7" s="3" customFormat="1" ht="63" customHeight="1" x14ac:dyDescent="0.25">
      <c r="A37" s="11" t="s">
        <v>257</v>
      </c>
      <c r="B37" s="45" t="s">
        <v>18</v>
      </c>
      <c r="C37" s="50" t="s">
        <v>8</v>
      </c>
      <c r="D37" s="47"/>
      <c r="E37" s="48"/>
      <c r="F37" s="16">
        <f t="shared" si="0"/>
        <v>0</v>
      </c>
      <c r="G37" s="22"/>
    </row>
    <row r="38" spans="1:7" s="3" customFormat="1" x14ac:dyDescent="0.25">
      <c r="A38" s="11" t="s">
        <v>258</v>
      </c>
      <c r="B38" s="45"/>
      <c r="C38" s="50"/>
      <c r="D38" s="47"/>
      <c r="E38" s="48"/>
      <c r="F38" s="16">
        <f t="shared" si="0"/>
        <v>0</v>
      </c>
      <c r="G38" s="22"/>
    </row>
    <row r="39" spans="1:7" s="3" customFormat="1" x14ac:dyDescent="0.25">
      <c r="A39" s="20">
        <v>2</v>
      </c>
      <c r="B39" s="21" t="s">
        <v>9</v>
      </c>
      <c r="C39" s="20"/>
      <c r="D39" s="13">
        <v>2</v>
      </c>
      <c r="E39" s="15">
        <f t="shared" ref="E39:E46" si="6">F39/D39</f>
        <v>0</v>
      </c>
      <c r="F39" s="16">
        <f t="shared" si="0"/>
        <v>0</v>
      </c>
      <c r="G39" s="22">
        <v>1.9004E-3</v>
      </c>
    </row>
    <row r="40" spans="1:7" ht="25.5" x14ac:dyDescent="0.25">
      <c r="A40" s="20">
        <v>3</v>
      </c>
      <c r="B40" s="21" t="s">
        <v>246</v>
      </c>
      <c r="C40" s="20"/>
      <c r="D40" s="13">
        <v>2</v>
      </c>
      <c r="E40" s="15">
        <f t="shared" si="6"/>
        <v>0</v>
      </c>
      <c r="F40" s="16">
        <f t="shared" si="0"/>
        <v>0</v>
      </c>
      <c r="G40" s="22">
        <v>2.8506E-3</v>
      </c>
    </row>
    <row r="41" spans="1:7" s="3" customFormat="1" x14ac:dyDescent="0.25">
      <c r="A41" s="20">
        <v>4</v>
      </c>
      <c r="B41" s="21" t="s">
        <v>10</v>
      </c>
      <c r="C41" s="20"/>
      <c r="D41" s="13">
        <v>2</v>
      </c>
      <c r="E41" s="15">
        <f t="shared" si="6"/>
        <v>0</v>
      </c>
      <c r="F41" s="16">
        <f t="shared" si="0"/>
        <v>0</v>
      </c>
      <c r="G41" s="22">
        <v>1.9004E-3</v>
      </c>
    </row>
    <row r="42" spans="1:7" s="3" customFormat="1" ht="12.75" customHeight="1" x14ac:dyDescent="0.25">
      <c r="A42" s="11" t="s">
        <v>259</v>
      </c>
      <c r="B42" s="12" t="s">
        <v>261</v>
      </c>
      <c r="C42" s="50" t="s">
        <v>8</v>
      </c>
      <c r="D42" s="47"/>
      <c r="E42" s="48"/>
      <c r="F42" s="16">
        <f t="shared" si="0"/>
        <v>0</v>
      </c>
      <c r="G42" s="22"/>
    </row>
    <row r="43" spans="1:7" s="3" customFormat="1" ht="12.75" customHeight="1" x14ac:dyDescent="0.25">
      <c r="A43" s="11" t="s">
        <v>260</v>
      </c>
      <c r="B43" s="12" t="s">
        <v>262</v>
      </c>
      <c r="C43" s="50"/>
      <c r="D43" s="47"/>
      <c r="E43" s="48"/>
      <c r="F43" s="16">
        <f t="shared" si="0"/>
        <v>0</v>
      </c>
      <c r="G43" s="22"/>
    </row>
    <row r="44" spans="1:7" x14ac:dyDescent="0.25">
      <c r="A44" s="20">
        <v>2</v>
      </c>
      <c r="B44" s="21" t="s">
        <v>9</v>
      </c>
      <c r="C44" s="20"/>
      <c r="D44" s="13">
        <v>2</v>
      </c>
      <c r="E44" s="15">
        <f t="shared" si="6"/>
        <v>0</v>
      </c>
      <c r="F44" s="16">
        <f t="shared" si="0"/>
        <v>0</v>
      </c>
      <c r="G44" s="22">
        <v>6.5979999999999999E-4</v>
      </c>
    </row>
    <row r="45" spans="1:7" s="3" customFormat="1" ht="25.5" x14ac:dyDescent="0.25">
      <c r="A45" s="20">
        <v>3</v>
      </c>
      <c r="B45" s="21" t="s">
        <v>246</v>
      </c>
      <c r="C45" s="20"/>
      <c r="D45" s="13">
        <v>2</v>
      </c>
      <c r="E45" s="15">
        <f t="shared" si="6"/>
        <v>0</v>
      </c>
      <c r="F45" s="16">
        <f t="shared" si="0"/>
        <v>0</v>
      </c>
      <c r="G45" s="22">
        <v>9.8970000000000004E-4</v>
      </c>
    </row>
    <row r="46" spans="1:7" s="3" customFormat="1" x14ac:dyDescent="0.25">
      <c r="A46" s="20">
        <v>4</v>
      </c>
      <c r="B46" s="21" t="s">
        <v>10</v>
      </c>
      <c r="C46" s="20"/>
      <c r="D46" s="13">
        <v>2</v>
      </c>
      <c r="E46" s="15">
        <f t="shared" si="6"/>
        <v>0</v>
      </c>
      <c r="F46" s="16">
        <f t="shared" si="0"/>
        <v>0</v>
      </c>
      <c r="G46" s="22">
        <v>6.5979999999999999E-4</v>
      </c>
    </row>
    <row r="47" spans="1:7" s="3" customFormat="1" ht="63" customHeight="1" x14ac:dyDescent="0.25">
      <c r="A47" s="11" t="s">
        <v>263</v>
      </c>
      <c r="B47" s="45" t="s">
        <v>19</v>
      </c>
      <c r="C47" s="50" t="s">
        <v>8</v>
      </c>
      <c r="D47" s="47"/>
      <c r="E47" s="48"/>
      <c r="F47" s="16">
        <f t="shared" si="0"/>
        <v>0</v>
      </c>
      <c r="G47" s="22"/>
    </row>
    <row r="48" spans="1:7" x14ac:dyDescent="0.25">
      <c r="A48" s="11" t="s">
        <v>264</v>
      </c>
      <c r="B48" s="45"/>
      <c r="C48" s="50"/>
      <c r="D48" s="47"/>
      <c r="E48" s="48"/>
      <c r="F48" s="16">
        <f t="shared" si="0"/>
        <v>0</v>
      </c>
      <c r="G48" s="22"/>
    </row>
    <row r="49" spans="1:7" s="3" customFormat="1" ht="25.5" x14ac:dyDescent="0.25">
      <c r="A49" s="20">
        <v>3</v>
      </c>
      <c r="B49" s="21" t="s">
        <v>246</v>
      </c>
      <c r="C49" s="20"/>
      <c r="D49" s="13">
        <v>2</v>
      </c>
      <c r="E49" s="15">
        <f t="shared" ref="E49:E50" si="7">F49/D49</f>
        <v>0</v>
      </c>
      <c r="F49" s="16">
        <f t="shared" si="0"/>
        <v>0</v>
      </c>
      <c r="G49" s="22">
        <v>1.5222E-3</v>
      </c>
    </row>
    <row r="50" spans="1:7" s="3" customFormat="1" x14ac:dyDescent="0.25">
      <c r="A50" s="20">
        <v>4</v>
      </c>
      <c r="B50" s="21" t="s">
        <v>10</v>
      </c>
      <c r="C50" s="20"/>
      <c r="D50" s="13">
        <v>2</v>
      </c>
      <c r="E50" s="15">
        <f t="shared" si="7"/>
        <v>0</v>
      </c>
      <c r="F50" s="16">
        <f t="shared" si="0"/>
        <v>0</v>
      </c>
      <c r="G50" s="22">
        <v>1.0147999999999999E-3</v>
      </c>
    </row>
    <row r="51" spans="1:7" ht="76.5" x14ac:dyDescent="0.25">
      <c r="A51" s="11" t="s">
        <v>265</v>
      </c>
      <c r="B51" s="12" t="s">
        <v>267</v>
      </c>
      <c r="C51" s="50" t="s">
        <v>8</v>
      </c>
      <c r="D51" s="47"/>
      <c r="E51" s="48"/>
      <c r="F51" s="16">
        <f t="shared" si="0"/>
        <v>0</v>
      </c>
      <c r="G51" s="22"/>
    </row>
    <row r="52" spans="1:7" ht="25.5" x14ac:dyDescent="0.25">
      <c r="A52" s="11" t="s">
        <v>266</v>
      </c>
      <c r="B52" s="12" t="s">
        <v>268</v>
      </c>
      <c r="C52" s="50"/>
      <c r="D52" s="47"/>
      <c r="E52" s="48"/>
      <c r="F52" s="16">
        <f t="shared" si="0"/>
        <v>0</v>
      </c>
      <c r="G52" s="22"/>
    </row>
    <row r="53" spans="1:7" s="3" customFormat="1" x14ac:dyDescent="0.25">
      <c r="A53" s="20">
        <v>2</v>
      </c>
      <c r="B53" s="21" t="s">
        <v>9</v>
      </c>
      <c r="C53" s="20"/>
      <c r="D53" s="13">
        <v>1</v>
      </c>
      <c r="E53" s="15">
        <f t="shared" ref="E53:E55" si="8">F53/D53</f>
        <v>0</v>
      </c>
      <c r="F53" s="16">
        <f t="shared" si="0"/>
        <v>0</v>
      </c>
      <c r="G53" s="22">
        <v>4.638E-4</v>
      </c>
    </row>
    <row r="54" spans="1:7" s="3" customFormat="1" ht="25.5" x14ac:dyDescent="0.25">
      <c r="A54" s="20">
        <v>3</v>
      </c>
      <c r="B54" s="21" t="s">
        <v>246</v>
      </c>
      <c r="C54" s="20"/>
      <c r="D54" s="13">
        <v>1</v>
      </c>
      <c r="E54" s="15">
        <f t="shared" si="8"/>
        <v>0</v>
      </c>
      <c r="F54" s="16">
        <f t="shared" si="0"/>
        <v>0</v>
      </c>
      <c r="G54" s="22">
        <v>6.9570000000000005E-4</v>
      </c>
    </row>
    <row r="55" spans="1:7" s="3" customFormat="1" x14ac:dyDescent="0.25">
      <c r="A55" s="20">
        <v>4</v>
      </c>
      <c r="B55" s="21" t="s">
        <v>10</v>
      </c>
      <c r="C55" s="20"/>
      <c r="D55" s="13">
        <v>1</v>
      </c>
      <c r="E55" s="15">
        <f t="shared" si="8"/>
        <v>0</v>
      </c>
      <c r="F55" s="16">
        <f t="shared" si="0"/>
        <v>0</v>
      </c>
      <c r="G55" s="22">
        <v>4.638E-4</v>
      </c>
    </row>
    <row r="56" spans="1:7" ht="76.5" x14ac:dyDescent="0.25">
      <c r="A56" s="11" t="s">
        <v>269</v>
      </c>
      <c r="B56" s="12" t="s">
        <v>271</v>
      </c>
      <c r="C56" s="50" t="s">
        <v>8</v>
      </c>
      <c r="D56" s="47"/>
      <c r="E56" s="48"/>
      <c r="F56" s="16">
        <f t="shared" si="0"/>
        <v>0</v>
      </c>
      <c r="G56" s="22"/>
    </row>
    <row r="57" spans="1:7" x14ac:dyDescent="0.25">
      <c r="A57" s="11" t="s">
        <v>270</v>
      </c>
      <c r="B57" s="12" t="s">
        <v>272</v>
      </c>
      <c r="C57" s="50"/>
      <c r="D57" s="47"/>
      <c r="E57" s="48"/>
      <c r="F57" s="16">
        <f t="shared" si="0"/>
        <v>0</v>
      </c>
      <c r="G57" s="22"/>
    </row>
    <row r="58" spans="1:7" s="3" customFormat="1" ht="25.5" x14ac:dyDescent="0.25">
      <c r="A58" s="20">
        <v>3</v>
      </c>
      <c r="B58" s="21" t="s">
        <v>246</v>
      </c>
      <c r="C58" s="20"/>
      <c r="D58" s="13">
        <v>2</v>
      </c>
      <c r="E58" s="15">
        <f t="shared" ref="E58:E64" si="9">F58/D58</f>
        <v>0</v>
      </c>
      <c r="F58" s="16">
        <f t="shared" si="0"/>
        <v>0</v>
      </c>
      <c r="G58" s="22">
        <v>1.6646E-3</v>
      </c>
    </row>
    <row r="59" spans="1:7" s="3" customFormat="1" x14ac:dyDescent="0.25">
      <c r="A59" s="20">
        <v>4</v>
      </c>
      <c r="B59" s="21" t="s">
        <v>10</v>
      </c>
      <c r="C59" s="20"/>
      <c r="D59" s="13">
        <v>2</v>
      </c>
      <c r="E59" s="15">
        <f t="shared" si="9"/>
        <v>0</v>
      </c>
      <c r="F59" s="16">
        <f t="shared" si="0"/>
        <v>0</v>
      </c>
      <c r="G59" s="22">
        <v>1.1098E-3</v>
      </c>
    </row>
    <row r="60" spans="1:7" s="3" customFormat="1" ht="12.75" customHeight="1" x14ac:dyDescent="0.25">
      <c r="A60" s="11" t="s">
        <v>20</v>
      </c>
      <c r="B60" s="12" t="s">
        <v>21</v>
      </c>
      <c r="C60" s="19" t="s">
        <v>8</v>
      </c>
      <c r="D60" s="13"/>
      <c r="E60" s="15"/>
      <c r="F60" s="16">
        <f t="shared" si="0"/>
        <v>0</v>
      </c>
      <c r="G60" s="22"/>
    </row>
    <row r="61" spans="1:7" ht="12.75" customHeight="1" x14ac:dyDescent="0.25">
      <c r="A61" s="20">
        <v>1</v>
      </c>
      <c r="B61" s="21" t="s">
        <v>253</v>
      </c>
      <c r="C61" s="20"/>
      <c r="D61" s="13">
        <v>1</v>
      </c>
      <c r="E61" s="15">
        <f t="shared" si="9"/>
        <v>0</v>
      </c>
      <c r="F61" s="16">
        <f t="shared" si="0"/>
        <v>0</v>
      </c>
      <c r="G61" s="22">
        <v>2.7301000000000001E-3</v>
      </c>
    </row>
    <row r="62" spans="1:7" s="3" customFormat="1" x14ac:dyDescent="0.25">
      <c r="A62" s="20">
        <v>2</v>
      </c>
      <c r="B62" s="21" t="s">
        <v>9</v>
      </c>
      <c r="C62" s="20"/>
      <c r="D62" s="13">
        <v>1</v>
      </c>
      <c r="E62" s="15">
        <f t="shared" si="9"/>
        <v>0</v>
      </c>
      <c r="F62" s="16">
        <f t="shared" si="0"/>
        <v>0</v>
      </c>
      <c r="G62" s="22">
        <v>5.4600000000000004E-4</v>
      </c>
    </row>
    <row r="63" spans="1:7" s="3" customFormat="1" ht="25.5" x14ac:dyDescent="0.25">
      <c r="A63" s="20">
        <v>3</v>
      </c>
      <c r="B63" s="21" t="s">
        <v>246</v>
      </c>
      <c r="C63" s="20"/>
      <c r="D63" s="13">
        <v>3</v>
      </c>
      <c r="E63" s="15">
        <f t="shared" si="9"/>
        <v>0</v>
      </c>
      <c r="F63" s="16">
        <f t="shared" si="0"/>
        <v>0</v>
      </c>
      <c r="G63" s="22">
        <v>2.4570999999999998E-3</v>
      </c>
    </row>
    <row r="64" spans="1:7" x14ac:dyDescent="0.25">
      <c r="A64" s="20">
        <v>4</v>
      </c>
      <c r="B64" s="21" t="s">
        <v>10</v>
      </c>
      <c r="C64" s="20"/>
      <c r="D64" s="13">
        <v>3</v>
      </c>
      <c r="E64" s="15">
        <f t="shared" si="9"/>
        <v>0</v>
      </c>
      <c r="F64" s="16">
        <f t="shared" si="0"/>
        <v>0</v>
      </c>
      <c r="G64" s="22">
        <v>1.6381E-3</v>
      </c>
    </row>
    <row r="65" spans="1:7" ht="63.75" customHeight="1" x14ac:dyDescent="0.25">
      <c r="A65" s="11" t="s">
        <v>273</v>
      </c>
      <c r="B65" s="45" t="s">
        <v>275</v>
      </c>
      <c r="C65" s="50" t="s">
        <v>8</v>
      </c>
      <c r="D65" s="47"/>
      <c r="E65" s="48"/>
      <c r="F65" s="16">
        <f t="shared" si="0"/>
        <v>0</v>
      </c>
      <c r="G65" s="22"/>
    </row>
    <row r="66" spans="1:7" s="3" customFormat="1" ht="12.75" customHeight="1" x14ac:dyDescent="0.25">
      <c r="A66" s="11" t="s">
        <v>274</v>
      </c>
      <c r="B66" s="45"/>
      <c r="C66" s="50"/>
      <c r="D66" s="47"/>
      <c r="E66" s="48"/>
      <c r="F66" s="16">
        <f t="shared" si="0"/>
        <v>0</v>
      </c>
      <c r="G66" s="22"/>
    </row>
    <row r="67" spans="1:7" s="3" customFormat="1" ht="12.75" customHeight="1" x14ac:dyDescent="0.25">
      <c r="A67" s="20">
        <v>1</v>
      </c>
      <c r="B67" s="21" t="s">
        <v>253</v>
      </c>
      <c r="C67" s="20"/>
      <c r="D67" s="13">
        <v>1</v>
      </c>
      <c r="E67" s="15">
        <f t="shared" ref="E67:E70" si="10">F67/D67</f>
        <v>0</v>
      </c>
      <c r="F67" s="16">
        <f t="shared" si="0"/>
        <v>0</v>
      </c>
      <c r="G67" s="22">
        <v>4.1891999999999997E-3</v>
      </c>
    </row>
    <row r="68" spans="1:7" s="3" customFormat="1" x14ac:dyDescent="0.25">
      <c r="A68" s="20">
        <v>2</v>
      </c>
      <c r="B68" s="21" t="s">
        <v>9</v>
      </c>
      <c r="C68" s="20"/>
      <c r="D68" s="13">
        <v>1</v>
      </c>
      <c r="E68" s="15">
        <f t="shared" si="10"/>
        <v>0</v>
      </c>
      <c r="F68" s="16">
        <f t="shared" si="0"/>
        <v>0</v>
      </c>
      <c r="G68" s="22">
        <v>8.3779999999999998E-4</v>
      </c>
    </row>
    <row r="69" spans="1:7" ht="78" customHeight="1" x14ac:dyDescent="0.25">
      <c r="A69" s="20">
        <v>3</v>
      </c>
      <c r="B69" s="21" t="s">
        <v>246</v>
      </c>
      <c r="C69" s="20"/>
      <c r="D69" s="13">
        <v>2</v>
      </c>
      <c r="E69" s="15">
        <f t="shared" si="10"/>
        <v>0</v>
      </c>
      <c r="F69" s="16">
        <f t="shared" si="0"/>
        <v>0</v>
      </c>
      <c r="G69" s="22">
        <v>2.5135000000000001E-3</v>
      </c>
    </row>
    <row r="70" spans="1:7" s="3" customFormat="1" x14ac:dyDescent="0.25">
      <c r="A70" s="20">
        <v>4</v>
      </c>
      <c r="B70" s="21" t="s">
        <v>10</v>
      </c>
      <c r="C70" s="20"/>
      <c r="D70" s="13">
        <v>2</v>
      </c>
      <c r="E70" s="15">
        <f t="shared" si="10"/>
        <v>0</v>
      </c>
      <c r="F70" s="16">
        <f t="shared" si="0"/>
        <v>0</v>
      </c>
      <c r="G70" s="22">
        <v>1.6757E-3</v>
      </c>
    </row>
    <row r="71" spans="1:7" s="3" customFormat="1" ht="63" customHeight="1" x14ac:dyDescent="0.25">
      <c r="A71" s="11" t="s">
        <v>276</v>
      </c>
      <c r="B71" s="45" t="s">
        <v>22</v>
      </c>
      <c r="C71" s="50" t="s">
        <v>8</v>
      </c>
      <c r="D71" s="47"/>
      <c r="E71" s="48"/>
      <c r="F71" s="16">
        <f t="shared" si="0"/>
        <v>0</v>
      </c>
      <c r="G71" s="22"/>
    </row>
    <row r="72" spans="1:7" s="3" customFormat="1" x14ac:dyDescent="0.25">
      <c r="A72" s="11" t="s">
        <v>277</v>
      </c>
      <c r="B72" s="45"/>
      <c r="C72" s="50"/>
      <c r="D72" s="47"/>
      <c r="E72" s="48"/>
      <c r="F72" s="16">
        <f t="shared" si="0"/>
        <v>0</v>
      </c>
      <c r="G72" s="22"/>
    </row>
    <row r="73" spans="1:7" s="3" customFormat="1" ht="25.5" x14ac:dyDescent="0.25">
      <c r="A73" s="20">
        <v>3</v>
      </c>
      <c r="B73" s="21" t="s">
        <v>246</v>
      </c>
      <c r="C73" s="20"/>
      <c r="D73" s="13">
        <v>1</v>
      </c>
      <c r="E73" s="15">
        <f t="shared" ref="E73:E74" si="11">F73/D73</f>
        <v>0</v>
      </c>
      <c r="F73" s="16">
        <f t="shared" ref="F73:F136" si="12">G73*$C$415</f>
        <v>0</v>
      </c>
      <c r="G73" s="22">
        <v>1.0124999999999999E-3</v>
      </c>
    </row>
    <row r="74" spans="1:7" x14ac:dyDescent="0.25">
      <c r="A74" s="20">
        <v>4</v>
      </c>
      <c r="B74" s="21" t="s">
        <v>10</v>
      </c>
      <c r="C74" s="20"/>
      <c r="D74" s="13">
        <v>1</v>
      </c>
      <c r="E74" s="15">
        <f t="shared" si="11"/>
        <v>0</v>
      </c>
      <c r="F74" s="16">
        <f t="shared" si="12"/>
        <v>0</v>
      </c>
      <c r="G74" s="22">
        <v>6.7500000000000004E-4</v>
      </c>
    </row>
    <row r="75" spans="1:7" s="4" customFormat="1" ht="63.75" x14ac:dyDescent="0.25">
      <c r="A75" s="11" t="s">
        <v>23</v>
      </c>
      <c r="B75" s="12" t="s">
        <v>24</v>
      </c>
      <c r="C75" s="19" t="s">
        <v>8</v>
      </c>
      <c r="D75" s="13"/>
      <c r="E75" s="15"/>
      <c r="F75" s="16">
        <f t="shared" si="12"/>
        <v>0</v>
      </c>
      <c r="G75" s="22"/>
    </row>
    <row r="76" spans="1:7" ht="51" x14ac:dyDescent="0.25">
      <c r="A76" s="20">
        <v>1</v>
      </c>
      <c r="B76" s="21" t="s">
        <v>253</v>
      </c>
      <c r="C76" s="20"/>
      <c r="D76" s="13">
        <v>1</v>
      </c>
      <c r="E76" s="15">
        <f t="shared" ref="E76:E79" si="13">F76/D76</f>
        <v>0</v>
      </c>
      <c r="F76" s="16">
        <f t="shared" si="12"/>
        <v>0</v>
      </c>
      <c r="G76" s="22">
        <v>2.3189999999999999E-3</v>
      </c>
    </row>
    <row r="77" spans="1:7" x14ac:dyDescent="0.25">
      <c r="A77" s="20">
        <v>2</v>
      </c>
      <c r="B77" s="21" t="s">
        <v>9</v>
      </c>
      <c r="C77" s="20"/>
      <c r="D77" s="13">
        <v>1</v>
      </c>
      <c r="E77" s="15">
        <f t="shared" si="13"/>
        <v>0</v>
      </c>
      <c r="F77" s="16">
        <f t="shared" si="12"/>
        <v>0</v>
      </c>
      <c r="G77" s="22">
        <v>4.638E-4</v>
      </c>
    </row>
    <row r="78" spans="1:7" ht="25.5" x14ac:dyDescent="0.25">
      <c r="A78" s="20">
        <v>3</v>
      </c>
      <c r="B78" s="21" t="s">
        <v>246</v>
      </c>
      <c r="C78" s="20"/>
      <c r="D78" s="13">
        <v>1</v>
      </c>
      <c r="E78" s="15">
        <f t="shared" si="13"/>
        <v>0</v>
      </c>
      <c r="F78" s="16">
        <f t="shared" si="12"/>
        <v>0</v>
      </c>
      <c r="G78" s="22">
        <v>6.9570000000000005E-4</v>
      </c>
    </row>
    <row r="79" spans="1:7" x14ac:dyDescent="0.25">
      <c r="A79" s="20">
        <v>4</v>
      </c>
      <c r="B79" s="21" t="s">
        <v>10</v>
      </c>
      <c r="C79" s="20"/>
      <c r="D79" s="13">
        <v>1</v>
      </c>
      <c r="E79" s="15">
        <f t="shared" si="13"/>
        <v>0</v>
      </c>
      <c r="F79" s="16">
        <f t="shared" si="12"/>
        <v>0</v>
      </c>
      <c r="G79" s="22">
        <v>4.638E-4</v>
      </c>
    </row>
    <row r="80" spans="1:7" ht="76.5" x14ac:dyDescent="0.25">
      <c r="A80" s="46" t="s">
        <v>25</v>
      </c>
      <c r="B80" s="12" t="s">
        <v>278</v>
      </c>
      <c r="C80" s="50" t="s">
        <v>8</v>
      </c>
      <c r="D80" s="47"/>
      <c r="E80" s="48"/>
      <c r="F80" s="16">
        <f t="shared" si="12"/>
        <v>0</v>
      </c>
      <c r="G80" s="22"/>
    </row>
    <row r="81" spans="1:7" x14ac:dyDescent="0.25">
      <c r="A81" s="46"/>
      <c r="B81" s="12" t="s">
        <v>279</v>
      </c>
      <c r="C81" s="50"/>
      <c r="D81" s="47"/>
      <c r="E81" s="48"/>
      <c r="F81" s="16">
        <f t="shared" si="12"/>
        <v>0</v>
      </c>
      <c r="G81" s="22"/>
    </row>
    <row r="82" spans="1:7" x14ac:dyDescent="0.25">
      <c r="A82" s="46"/>
      <c r="B82" s="12" t="s">
        <v>280</v>
      </c>
      <c r="C82" s="50"/>
      <c r="D82" s="47"/>
      <c r="E82" s="48"/>
      <c r="F82" s="16">
        <f t="shared" si="12"/>
        <v>0</v>
      </c>
      <c r="G82" s="22"/>
    </row>
    <row r="83" spans="1:7" x14ac:dyDescent="0.25">
      <c r="A83" s="20">
        <v>2</v>
      </c>
      <c r="B83" s="21" t="s">
        <v>9</v>
      </c>
      <c r="C83" s="20"/>
      <c r="D83" s="13">
        <v>16</v>
      </c>
      <c r="E83" s="15">
        <f t="shared" ref="E83:E85" si="14">F83/D83</f>
        <v>0</v>
      </c>
      <c r="F83" s="16">
        <f t="shared" si="12"/>
        <v>0</v>
      </c>
      <c r="G83" s="22">
        <v>7.4208E-3</v>
      </c>
    </row>
    <row r="84" spans="1:7" ht="25.5" x14ac:dyDescent="0.25">
      <c r="A84" s="20">
        <v>3</v>
      </c>
      <c r="B84" s="21" t="s">
        <v>246</v>
      </c>
      <c r="C84" s="20"/>
      <c r="D84" s="13">
        <v>16</v>
      </c>
      <c r="E84" s="15">
        <f t="shared" si="14"/>
        <v>0</v>
      </c>
      <c r="F84" s="16">
        <f t="shared" si="12"/>
        <v>0</v>
      </c>
      <c r="G84" s="22">
        <v>1.1131200000000001E-2</v>
      </c>
    </row>
    <row r="85" spans="1:7" x14ac:dyDescent="0.25">
      <c r="A85" s="20">
        <v>4</v>
      </c>
      <c r="B85" s="21" t="s">
        <v>10</v>
      </c>
      <c r="C85" s="20"/>
      <c r="D85" s="13">
        <v>16</v>
      </c>
      <c r="E85" s="15">
        <f t="shared" si="14"/>
        <v>0</v>
      </c>
      <c r="F85" s="16">
        <f t="shared" si="12"/>
        <v>0</v>
      </c>
      <c r="G85" s="22">
        <v>7.4208E-3</v>
      </c>
    </row>
    <row r="86" spans="1:7" ht="38.25" x14ac:dyDescent="0.25">
      <c r="A86" s="23" t="s">
        <v>26</v>
      </c>
      <c r="B86" s="12" t="s">
        <v>27</v>
      </c>
      <c r="C86" s="20"/>
      <c r="D86" s="13"/>
      <c r="E86" s="15"/>
      <c r="F86" s="16">
        <f t="shared" si="12"/>
        <v>0</v>
      </c>
      <c r="G86" s="22"/>
    </row>
    <row r="87" spans="1:7" ht="63.75" x14ac:dyDescent="0.25">
      <c r="A87" s="11" t="s">
        <v>28</v>
      </c>
      <c r="B87" s="12" t="s">
        <v>29</v>
      </c>
      <c r="C87" s="13" t="s">
        <v>30</v>
      </c>
      <c r="D87" s="13"/>
      <c r="E87" s="15"/>
      <c r="F87" s="16">
        <f t="shared" si="12"/>
        <v>0</v>
      </c>
      <c r="G87" s="22"/>
    </row>
    <row r="88" spans="1:7" ht="12.75" customHeight="1" x14ac:dyDescent="0.25">
      <c r="A88" s="20">
        <v>1</v>
      </c>
      <c r="B88" s="20" t="s">
        <v>281</v>
      </c>
      <c r="C88" s="13"/>
      <c r="D88" s="13">
        <v>93.81</v>
      </c>
      <c r="E88" s="15">
        <f t="shared" ref="E88:E91" si="15">F88/D88</f>
        <v>0</v>
      </c>
      <c r="F88" s="16">
        <f t="shared" si="12"/>
        <v>0</v>
      </c>
      <c r="G88" s="22">
        <v>3.2266999999999999E-3</v>
      </c>
    </row>
    <row r="89" spans="1:7" ht="12.75" customHeight="1" x14ac:dyDescent="0.25">
      <c r="A89" s="20">
        <v>2</v>
      </c>
      <c r="B89" s="21" t="s">
        <v>31</v>
      </c>
      <c r="C89" s="13"/>
      <c r="D89" s="13">
        <v>201.37</v>
      </c>
      <c r="E89" s="15">
        <f t="shared" si="15"/>
        <v>0</v>
      </c>
      <c r="F89" s="16">
        <f t="shared" si="12"/>
        <v>0</v>
      </c>
      <c r="G89" s="22">
        <v>2.7705E-3</v>
      </c>
    </row>
    <row r="90" spans="1:7" x14ac:dyDescent="0.25">
      <c r="A90" s="20">
        <v>3</v>
      </c>
      <c r="B90" s="21" t="s">
        <v>32</v>
      </c>
      <c r="C90" s="13"/>
      <c r="D90" s="13">
        <v>201.37</v>
      </c>
      <c r="E90" s="15">
        <f t="shared" si="15"/>
        <v>0</v>
      </c>
      <c r="F90" s="16">
        <f t="shared" si="12"/>
        <v>0</v>
      </c>
      <c r="G90" s="22">
        <v>1.3852999999999999E-3</v>
      </c>
    </row>
    <row r="91" spans="1:7" x14ac:dyDescent="0.25">
      <c r="A91" s="20">
        <v>4</v>
      </c>
      <c r="B91" s="21" t="s">
        <v>33</v>
      </c>
      <c r="C91" s="13"/>
      <c r="D91" s="13">
        <v>201.37</v>
      </c>
      <c r="E91" s="15">
        <f t="shared" si="15"/>
        <v>0</v>
      </c>
      <c r="F91" s="16">
        <f t="shared" si="12"/>
        <v>0</v>
      </c>
      <c r="G91" s="22">
        <v>6.9260000000000003E-4</v>
      </c>
    </row>
    <row r="92" spans="1:7" ht="63.75" x14ac:dyDescent="0.25">
      <c r="A92" s="20" t="s">
        <v>34</v>
      </c>
      <c r="B92" s="12" t="s">
        <v>35</v>
      </c>
      <c r="C92" s="13"/>
      <c r="D92" s="13"/>
      <c r="E92" s="15"/>
      <c r="F92" s="16">
        <f t="shared" si="12"/>
        <v>0</v>
      </c>
      <c r="G92" s="22"/>
    </row>
    <row r="93" spans="1:7" x14ac:dyDescent="0.25">
      <c r="A93" s="11" t="s">
        <v>282</v>
      </c>
      <c r="B93" s="45" t="s">
        <v>36</v>
      </c>
      <c r="C93" s="47" t="s">
        <v>30</v>
      </c>
      <c r="D93" s="47"/>
      <c r="E93" s="48"/>
      <c r="F93" s="16">
        <f t="shared" si="12"/>
        <v>0</v>
      </c>
      <c r="G93" s="22"/>
    </row>
    <row r="94" spans="1:7" x14ac:dyDescent="0.25">
      <c r="A94" s="11" t="s">
        <v>283</v>
      </c>
      <c r="B94" s="45"/>
      <c r="C94" s="47"/>
      <c r="D94" s="47"/>
      <c r="E94" s="48"/>
      <c r="F94" s="16">
        <f t="shared" si="12"/>
        <v>0</v>
      </c>
      <c r="G94" s="22"/>
    </row>
    <row r="95" spans="1:7" x14ac:dyDescent="0.25">
      <c r="A95" s="11" t="s">
        <v>284</v>
      </c>
      <c r="B95" s="45"/>
      <c r="C95" s="47"/>
      <c r="D95" s="47"/>
      <c r="E95" s="48"/>
      <c r="F95" s="16">
        <f t="shared" si="12"/>
        <v>0</v>
      </c>
      <c r="G95" s="22"/>
    </row>
    <row r="96" spans="1:7" x14ac:dyDescent="0.25">
      <c r="A96" s="20">
        <v>1</v>
      </c>
      <c r="B96" s="21" t="s">
        <v>37</v>
      </c>
      <c r="C96" s="13"/>
      <c r="D96" s="24">
        <v>76485</v>
      </c>
      <c r="E96" s="15">
        <f t="shared" ref="E96:E113" si="16">F96/D96</f>
        <v>0</v>
      </c>
      <c r="F96" s="16">
        <f t="shared" si="12"/>
        <v>0</v>
      </c>
      <c r="G96" s="22">
        <v>2.9596500000000001E-2</v>
      </c>
    </row>
    <row r="97" spans="1:7" ht="25.5" x14ac:dyDescent="0.25">
      <c r="A97" s="20">
        <v>2</v>
      </c>
      <c r="B97" s="21" t="s">
        <v>38</v>
      </c>
      <c r="C97" s="13"/>
      <c r="D97" s="24">
        <v>77844</v>
      </c>
      <c r="E97" s="15">
        <f t="shared" si="16"/>
        <v>0</v>
      </c>
      <c r="F97" s="16">
        <f t="shared" si="12"/>
        <v>0</v>
      </c>
      <c r="G97" s="22">
        <v>1.0040800000000001E-2</v>
      </c>
    </row>
    <row r="98" spans="1:7" x14ac:dyDescent="0.25">
      <c r="A98" s="20">
        <v>3</v>
      </c>
      <c r="B98" s="21" t="s">
        <v>39</v>
      </c>
      <c r="C98" s="13"/>
      <c r="D98" s="24">
        <v>77844</v>
      </c>
      <c r="E98" s="15">
        <f t="shared" si="16"/>
        <v>0</v>
      </c>
      <c r="F98" s="16">
        <f t="shared" si="12"/>
        <v>0</v>
      </c>
      <c r="G98" s="22">
        <v>6.6939E-3</v>
      </c>
    </row>
    <row r="99" spans="1:7" x14ac:dyDescent="0.25">
      <c r="A99" s="20">
        <v>4</v>
      </c>
      <c r="B99" s="21" t="s">
        <v>40</v>
      </c>
      <c r="C99" s="13"/>
      <c r="D99" s="24">
        <v>76954</v>
      </c>
      <c r="E99" s="15">
        <f t="shared" si="16"/>
        <v>0</v>
      </c>
      <c r="F99" s="16">
        <f t="shared" si="12"/>
        <v>0</v>
      </c>
      <c r="G99" s="22">
        <v>9.9260000000000008E-3</v>
      </c>
    </row>
    <row r="100" spans="1:7" x14ac:dyDescent="0.25">
      <c r="A100" s="11" t="s">
        <v>41</v>
      </c>
      <c r="B100" s="12" t="s">
        <v>42</v>
      </c>
      <c r="C100" s="13" t="s">
        <v>30</v>
      </c>
      <c r="D100" s="13"/>
      <c r="E100" s="15"/>
      <c r="F100" s="16"/>
      <c r="G100" s="22" t="s">
        <v>245</v>
      </c>
    </row>
    <row r="101" spans="1:7" x14ac:dyDescent="0.25">
      <c r="A101" s="20">
        <v>1</v>
      </c>
      <c r="B101" s="21" t="s">
        <v>37</v>
      </c>
      <c r="C101" s="13"/>
      <c r="D101" s="13">
        <v>45213</v>
      </c>
      <c r="E101" s="15">
        <f t="shared" si="16"/>
        <v>0</v>
      </c>
      <c r="F101" s="16">
        <f t="shared" si="12"/>
        <v>0</v>
      </c>
      <c r="G101" s="22">
        <v>1.9039299999999999E-2</v>
      </c>
    </row>
    <row r="102" spans="1:7" ht="25.5" x14ac:dyDescent="0.25">
      <c r="A102" s="20">
        <v>2</v>
      </c>
      <c r="B102" s="21" t="s">
        <v>38</v>
      </c>
      <c r="C102" s="13"/>
      <c r="D102" s="13">
        <v>56183</v>
      </c>
      <c r="E102" s="15">
        <f t="shared" si="16"/>
        <v>0</v>
      </c>
      <c r="F102" s="16">
        <f t="shared" si="12"/>
        <v>0</v>
      </c>
      <c r="G102" s="22">
        <v>7.8863000000000006E-3</v>
      </c>
    </row>
    <row r="103" spans="1:7" x14ac:dyDescent="0.25">
      <c r="A103" s="20">
        <v>3</v>
      </c>
      <c r="B103" s="21" t="s">
        <v>39</v>
      </c>
      <c r="C103" s="13"/>
      <c r="D103" s="13">
        <v>56183</v>
      </c>
      <c r="E103" s="15">
        <f t="shared" si="16"/>
        <v>0</v>
      </c>
      <c r="F103" s="16">
        <f t="shared" si="12"/>
        <v>0</v>
      </c>
      <c r="G103" s="22">
        <v>5.2575E-3</v>
      </c>
    </row>
    <row r="104" spans="1:7" x14ac:dyDescent="0.25">
      <c r="A104" s="20">
        <v>4</v>
      </c>
      <c r="B104" s="21" t="s">
        <v>40</v>
      </c>
      <c r="C104" s="13"/>
      <c r="D104" s="13">
        <v>45213</v>
      </c>
      <c r="E104" s="15">
        <f t="shared" si="16"/>
        <v>0</v>
      </c>
      <c r="F104" s="16">
        <f t="shared" si="12"/>
        <v>0</v>
      </c>
      <c r="G104" s="22">
        <v>6.3464000000000003E-3</v>
      </c>
    </row>
    <row r="105" spans="1:7" ht="38.25" x14ac:dyDescent="0.25">
      <c r="A105" s="11" t="s">
        <v>43</v>
      </c>
      <c r="B105" s="12" t="s">
        <v>44</v>
      </c>
      <c r="C105" s="13" t="s">
        <v>30</v>
      </c>
      <c r="D105" s="13"/>
      <c r="E105" s="15"/>
      <c r="F105" s="16">
        <f t="shared" si="12"/>
        <v>0</v>
      </c>
      <c r="G105" s="22"/>
    </row>
    <row r="106" spans="1:7" x14ac:dyDescent="0.25">
      <c r="A106" s="20">
        <v>1</v>
      </c>
      <c r="B106" s="21" t="s">
        <v>37</v>
      </c>
      <c r="C106" s="13"/>
      <c r="D106" s="24">
        <v>97486</v>
      </c>
      <c r="E106" s="15">
        <f t="shared" si="16"/>
        <v>0</v>
      </c>
      <c r="F106" s="16">
        <f t="shared" si="12"/>
        <v>0</v>
      </c>
      <c r="G106" s="22">
        <v>1.3314100000000001E-2</v>
      </c>
    </row>
    <row r="107" spans="1:7" ht="25.5" x14ac:dyDescent="0.25">
      <c r="A107" s="20">
        <v>2</v>
      </c>
      <c r="B107" s="21" t="s">
        <v>38</v>
      </c>
      <c r="C107" s="13"/>
      <c r="D107" s="24">
        <v>98602.19</v>
      </c>
      <c r="E107" s="15">
        <f t="shared" si="16"/>
        <v>0</v>
      </c>
      <c r="F107" s="16">
        <f t="shared" si="12"/>
        <v>0</v>
      </c>
      <c r="G107" s="22">
        <v>4.4888000000000003E-3</v>
      </c>
    </row>
    <row r="108" spans="1:7" x14ac:dyDescent="0.25">
      <c r="A108" s="20">
        <v>3</v>
      </c>
      <c r="B108" s="21" t="s">
        <v>39</v>
      </c>
      <c r="C108" s="13"/>
      <c r="D108" s="24">
        <v>98837.79</v>
      </c>
      <c r="E108" s="15">
        <f t="shared" si="16"/>
        <v>0</v>
      </c>
      <c r="F108" s="16">
        <f t="shared" si="12"/>
        <v>0</v>
      </c>
      <c r="G108" s="22">
        <v>2.9997000000000001E-3</v>
      </c>
    </row>
    <row r="109" spans="1:7" x14ac:dyDescent="0.25">
      <c r="A109" s="20">
        <v>4</v>
      </c>
      <c r="B109" s="21" t="s">
        <v>40</v>
      </c>
      <c r="C109" s="13"/>
      <c r="D109" s="24">
        <v>97919.85</v>
      </c>
      <c r="E109" s="15">
        <f t="shared" si="16"/>
        <v>0</v>
      </c>
      <c r="F109" s="16">
        <f t="shared" si="12"/>
        <v>0</v>
      </c>
      <c r="G109" s="22">
        <v>4.4577999999999996E-3</v>
      </c>
    </row>
    <row r="110" spans="1:7" ht="25.5" x14ac:dyDescent="0.25">
      <c r="A110" s="11" t="s">
        <v>45</v>
      </c>
      <c r="B110" s="12" t="s">
        <v>46</v>
      </c>
      <c r="C110" s="13" t="s">
        <v>30</v>
      </c>
      <c r="D110" s="13"/>
      <c r="E110" s="15"/>
      <c r="F110" s="16">
        <f t="shared" si="12"/>
        <v>0</v>
      </c>
      <c r="G110" s="22"/>
    </row>
    <row r="111" spans="1:7" x14ac:dyDescent="0.25">
      <c r="A111" s="20">
        <v>1</v>
      </c>
      <c r="B111" s="21" t="s">
        <v>37</v>
      </c>
      <c r="C111" s="13"/>
      <c r="D111" s="24">
        <v>3400</v>
      </c>
      <c r="E111" s="15">
        <f t="shared" si="16"/>
        <v>0</v>
      </c>
      <c r="F111" s="16">
        <f t="shared" si="12"/>
        <v>0</v>
      </c>
      <c r="G111" s="22">
        <v>8.1260000000000002E-4</v>
      </c>
    </row>
    <row r="112" spans="1:7" ht="25.5" x14ac:dyDescent="0.25">
      <c r="A112" s="20">
        <v>2</v>
      </c>
      <c r="B112" s="21" t="s">
        <v>38</v>
      </c>
      <c r="C112" s="13"/>
      <c r="D112" s="24">
        <v>3400</v>
      </c>
      <c r="E112" s="15">
        <f t="shared" si="16"/>
        <v>0</v>
      </c>
      <c r="F112" s="16">
        <f t="shared" si="12"/>
        <v>0</v>
      </c>
      <c r="G112" s="22">
        <v>2.7090000000000003E-4</v>
      </c>
    </row>
    <row r="113" spans="1:7" x14ac:dyDescent="0.25">
      <c r="A113" s="20">
        <v>3</v>
      </c>
      <c r="B113" s="21" t="s">
        <v>39</v>
      </c>
      <c r="C113" s="13"/>
      <c r="D113" s="24">
        <v>3400</v>
      </c>
      <c r="E113" s="15">
        <f t="shared" si="16"/>
        <v>0</v>
      </c>
      <c r="F113" s="16">
        <f t="shared" si="12"/>
        <v>0</v>
      </c>
      <c r="G113" s="22">
        <v>1.806E-4</v>
      </c>
    </row>
    <row r="114" spans="1:7" x14ac:dyDescent="0.25">
      <c r="A114" s="20">
        <v>4</v>
      </c>
      <c r="B114" s="21" t="s">
        <v>40</v>
      </c>
      <c r="C114" s="13"/>
      <c r="D114" s="24">
        <v>3400</v>
      </c>
      <c r="E114" s="15">
        <v>2.4399466841138713</v>
      </c>
      <c r="F114" s="16">
        <f t="shared" si="12"/>
        <v>0</v>
      </c>
      <c r="G114" s="22">
        <v>2.7090000000000003E-4</v>
      </c>
    </row>
    <row r="115" spans="1:7" ht="25.5" x14ac:dyDescent="0.25">
      <c r="A115" s="11" t="s">
        <v>47</v>
      </c>
      <c r="B115" s="12" t="s">
        <v>48</v>
      </c>
      <c r="C115" s="13" t="s">
        <v>30</v>
      </c>
      <c r="D115" s="13"/>
      <c r="E115" s="15"/>
      <c r="F115" s="16">
        <f t="shared" si="12"/>
        <v>0</v>
      </c>
      <c r="G115" s="22"/>
    </row>
    <row r="116" spans="1:7" x14ac:dyDescent="0.25">
      <c r="A116" s="20">
        <v>1</v>
      </c>
      <c r="B116" s="21" t="s">
        <v>37</v>
      </c>
      <c r="C116" s="13"/>
      <c r="D116" s="24">
        <v>47480</v>
      </c>
      <c r="E116" s="15">
        <f t="shared" ref="E116:E181" si="17">F116/D116</f>
        <v>0</v>
      </c>
      <c r="F116" s="16">
        <f t="shared" si="12"/>
        <v>0</v>
      </c>
      <c r="G116" s="22">
        <v>5.9440999999999999E-3</v>
      </c>
    </row>
    <row r="117" spans="1:7" ht="25.5" x14ac:dyDescent="0.25">
      <c r="A117" s="20">
        <v>2</v>
      </c>
      <c r="B117" s="21" t="s">
        <v>38</v>
      </c>
      <c r="C117" s="13"/>
      <c r="D117" s="24">
        <v>47480</v>
      </c>
      <c r="E117" s="15">
        <f t="shared" si="17"/>
        <v>0</v>
      </c>
      <c r="F117" s="16">
        <f t="shared" si="12"/>
        <v>0</v>
      </c>
      <c r="G117" s="22">
        <v>1.9813999999999999E-3</v>
      </c>
    </row>
    <row r="118" spans="1:7" x14ac:dyDescent="0.25">
      <c r="A118" s="20">
        <v>3</v>
      </c>
      <c r="B118" s="21" t="s">
        <v>39</v>
      </c>
      <c r="C118" s="13"/>
      <c r="D118" s="24">
        <v>49355</v>
      </c>
      <c r="E118" s="15">
        <f t="shared" si="17"/>
        <v>0</v>
      </c>
      <c r="F118" s="16">
        <f t="shared" si="12"/>
        <v>0</v>
      </c>
      <c r="G118" s="22">
        <v>1.3730999999999999E-3</v>
      </c>
    </row>
    <row r="119" spans="1:7" x14ac:dyDescent="0.25">
      <c r="A119" s="20">
        <v>4</v>
      </c>
      <c r="B119" s="21" t="s">
        <v>40</v>
      </c>
      <c r="C119" s="13"/>
      <c r="D119" s="24">
        <v>48387</v>
      </c>
      <c r="E119" s="15">
        <f t="shared" si="17"/>
        <v>0</v>
      </c>
      <c r="F119" s="16">
        <f t="shared" si="12"/>
        <v>0</v>
      </c>
      <c r="G119" s="22">
        <v>2.0192000000000001E-3</v>
      </c>
    </row>
    <row r="120" spans="1:7" ht="25.5" x14ac:dyDescent="0.25">
      <c r="A120" s="11" t="s">
        <v>49</v>
      </c>
      <c r="B120" s="12" t="s">
        <v>50</v>
      </c>
      <c r="C120" s="13" t="s">
        <v>30</v>
      </c>
      <c r="D120" s="13"/>
      <c r="E120" s="15"/>
      <c r="F120" s="16">
        <f t="shared" si="12"/>
        <v>0</v>
      </c>
      <c r="G120" s="22"/>
    </row>
    <row r="121" spans="1:7" x14ac:dyDescent="0.25">
      <c r="A121" s="20">
        <v>1</v>
      </c>
      <c r="B121" s="21" t="s">
        <v>37</v>
      </c>
      <c r="C121" s="13"/>
      <c r="D121" s="13">
        <v>68063</v>
      </c>
      <c r="E121" s="15">
        <f t="shared" si="17"/>
        <v>0</v>
      </c>
      <c r="F121" s="16">
        <f t="shared" si="12"/>
        <v>0</v>
      </c>
      <c r="G121" s="22">
        <v>1.23941E-2</v>
      </c>
    </row>
    <row r="122" spans="1:7" ht="25.5" x14ac:dyDescent="0.25">
      <c r="A122" s="20">
        <v>2</v>
      </c>
      <c r="B122" s="21" t="s">
        <v>38</v>
      </c>
      <c r="C122" s="13"/>
      <c r="D122" s="13">
        <v>68265</v>
      </c>
      <c r="E122" s="15">
        <f t="shared" si="17"/>
        <v>0</v>
      </c>
      <c r="F122" s="16">
        <f t="shared" si="12"/>
        <v>0</v>
      </c>
      <c r="G122" s="22">
        <v>4.1435999999999999E-3</v>
      </c>
    </row>
    <row r="123" spans="1:7" x14ac:dyDescent="0.25">
      <c r="A123" s="20">
        <v>3</v>
      </c>
      <c r="B123" s="21" t="s">
        <v>39</v>
      </c>
      <c r="C123" s="13"/>
      <c r="D123" s="13">
        <v>68385</v>
      </c>
      <c r="E123" s="15">
        <f t="shared" si="17"/>
        <v>0</v>
      </c>
      <c r="F123" s="16">
        <f t="shared" si="12"/>
        <v>0</v>
      </c>
      <c r="G123" s="22">
        <v>2.7672999999999999E-3</v>
      </c>
    </row>
    <row r="124" spans="1:7" x14ac:dyDescent="0.25">
      <c r="A124" s="20">
        <v>4</v>
      </c>
      <c r="B124" s="21" t="s">
        <v>40</v>
      </c>
      <c r="C124" s="13"/>
      <c r="D124" s="13">
        <v>68183</v>
      </c>
      <c r="E124" s="15">
        <f t="shared" si="17"/>
        <v>0</v>
      </c>
      <c r="F124" s="16">
        <f t="shared" si="12"/>
        <v>0</v>
      </c>
      <c r="G124" s="22">
        <v>4.1386000000000001E-3</v>
      </c>
    </row>
    <row r="125" spans="1:7" ht="38.25" x14ac:dyDescent="0.25">
      <c r="A125" s="11" t="s">
        <v>51</v>
      </c>
      <c r="B125" s="12" t="s">
        <v>52</v>
      </c>
      <c r="C125" s="13" t="s">
        <v>30</v>
      </c>
      <c r="D125" s="13"/>
      <c r="E125" s="15"/>
      <c r="F125" s="16">
        <f t="shared" si="12"/>
        <v>0</v>
      </c>
      <c r="G125" s="22"/>
    </row>
    <row r="126" spans="1:7" x14ac:dyDescent="0.25">
      <c r="A126" s="20">
        <v>1</v>
      </c>
      <c r="B126" s="21" t="s">
        <v>37</v>
      </c>
      <c r="C126" s="13"/>
      <c r="D126" s="24">
        <v>57996</v>
      </c>
      <c r="E126" s="15">
        <f t="shared" si="17"/>
        <v>0</v>
      </c>
      <c r="F126" s="16">
        <f t="shared" si="12"/>
        <v>0</v>
      </c>
      <c r="G126" s="22">
        <v>1.2541099999999999E-2</v>
      </c>
    </row>
    <row r="127" spans="1:7" ht="25.5" x14ac:dyDescent="0.25">
      <c r="A127" s="20">
        <v>2</v>
      </c>
      <c r="B127" s="21" t="s">
        <v>38</v>
      </c>
      <c r="C127" s="13"/>
      <c r="D127" s="24">
        <v>58391</v>
      </c>
      <c r="E127" s="15">
        <f t="shared" si="17"/>
        <v>0</v>
      </c>
      <c r="F127" s="16">
        <f t="shared" si="12"/>
        <v>0</v>
      </c>
      <c r="G127" s="22">
        <v>4.2088000000000004E-3</v>
      </c>
    </row>
    <row r="128" spans="1:7" x14ac:dyDescent="0.25">
      <c r="A128" s="20">
        <v>3</v>
      </c>
      <c r="B128" s="21" t="s">
        <v>39</v>
      </c>
      <c r="C128" s="13"/>
      <c r="D128" s="24">
        <v>58541</v>
      </c>
      <c r="E128" s="15">
        <f t="shared" si="17"/>
        <v>0</v>
      </c>
      <c r="F128" s="16">
        <f t="shared" si="12"/>
        <v>0</v>
      </c>
      <c r="G128" s="22">
        <v>2.8130999999999998E-3</v>
      </c>
    </row>
    <row r="129" spans="1:7" x14ac:dyDescent="0.25">
      <c r="A129" s="20">
        <v>4</v>
      </c>
      <c r="B129" s="21" t="s">
        <v>40</v>
      </c>
      <c r="C129" s="13"/>
      <c r="D129" s="24">
        <v>58146</v>
      </c>
      <c r="E129" s="15">
        <f t="shared" si="17"/>
        <v>0</v>
      </c>
      <c r="F129" s="16">
        <f t="shared" si="12"/>
        <v>0</v>
      </c>
      <c r="G129" s="22">
        <v>4.1912E-3</v>
      </c>
    </row>
    <row r="130" spans="1:7" ht="25.5" x14ac:dyDescent="0.25">
      <c r="A130" s="11" t="s">
        <v>53</v>
      </c>
      <c r="B130" s="12" t="s">
        <v>54</v>
      </c>
      <c r="C130" s="13" t="s">
        <v>30</v>
      </c>
      <c r="D130" s="13"/>
      <c r="E130" s="15"/>
      <c r="F130" s="16">
        <f t="shared" si="12"/>
        <v>0</v>
      </c>
      <c r="G130" s="22"/>
    </row>
    <row r="131" spans="1:7" x14ac:dyDescent="0.25">
      <c r="A131" s="20">
        <v>1</v>
      </c>
      <c r="B131" s="21" t="s">
        <v>37</v>
      </c>
      <c r="C131" s="13"/>
      <c r="D131" s="24">
        <v>13040</v>
      </c>
      <c r="E131" s="15">
        <f t="shared" si="17"/>
        <v>0</v>
      </c>
      <c r="F131" s="16">
        <f t="shared" si="12"/>
        <v>0</v>
      </c>
      <c r="G131" s="22">
        <v>3.4134E-3</v>
      </c>
    </row>
    <row r="132" spans="1:7" ht="25.5" x14ac:dyDescent="0.25">
      <c r="A132" s="20">
        <v>2</v>
      </c>
      <c r="B132" s="21" t="s">
        <v>38</v>
      </c>
      <c r="C132" s="13"/>
      <c r="D132" s="24">
        <v>14467</v>
      </c>
      <c r="E132" s="15">
        <f t="shared" si="17"/>
        <v>0</v>
      </c>
      <c r="F132" s="16">
        <f t="shared" si="12"/>
        <v>0</v>
      </c>
      <c r="G132" s="22">
        <v>1.2623000000000001E-3</v>
      </c>
    </row>
    <row r="133" spans="1:7" x14ac:dyDescent="0.25">
      <c r="A133" s="20">
        <v>3</v>
      </c>
      <c r="B133" s="21" t="s">
        <v>39</v>
      </c>
      <c r="C133" s="13"/>
      <c r="D133" s="24">
        <v>14467</v>
      </c>
      <c r="E133" s="15">
        <f t="shared" si="17"/>
        <v>0</v>
      </c>
      <c r="F133" s="16">
        <f t="shared" si="12"/>
        <v>0</v>
      </c>
      <c r="G133" s="22">
        <v>8.4150000000000002E-4</v>
      </c>
    </row>
    <row r="134" spans="1:7" x14ac:dyDescent="0.25">
      <c r="A134" s="20">
        <v>4</v>
      </c>
      <c r="B134" s="21" t="s">
        <v>40</v>
      </c>
      <c r="C134" s="13"/>
      <c r="D134" s="24">
        <v>13761</v>
      </c>
      <c r="E134" s="15">
        <f t="shared" si="17"/>
        <v>0</v>
      </c>
      <c r="F134" s="16">
        <f t="shared" si="12"/>
        <v>0</v>
      </c>
      <c r="G134" s="22">
        <v>1.2007000000000001E-3</v>
      </c>
    </row>
    <row r="135" spans="1:7" ht="25.5" x14ac:dyDescent="0.25">
      <c r="A135" s="11" t="s">
        <v>55</v>
      </c>
      <c r="B135" s="12" t="s">
        <v>56</v>
      </c>
      <c r="C135" s="13" t="s">
        <v>30</v>
      </c>
      <c r="D135" s="13"/>
      <c r="E135" s="15"/>
      <c r="F135" s="16"/>
      <c r="G135" s="22" t="s">
        <v>245</v>
      </c>
    </row>
    <row r="136" spans="1:7" x14ac:dyDescent="0.25">
      <c r="A136" s="20">
        <v>1</v>
      </c>
      <c r="B136" s="21" t="s">
        <v>37</v>
      </c>
      <c r="C136" s="13"/>
      <c r="D136" s="24">
        <v>5229</v>
      </c>
      <c r="E136" s="15">
        <f t="shared" si="17"/>
        <v>0</v>
      </c>
      <c r="F136" s="16">
        <f t="shared" si="12"/>
        <v>0</v>
      </c>
      <c r="G136" s="22">
        <v>2.0828999999999999E-3</v>
      </c>
    </row>
    <row r="137" spans="1:7" ht="25.5" x14ac:dyDescent="0.25">
      <c r="A137" s="20">
        <v>2</v>
      </c>
      <c r="B137" s="21" t="s">
        <v>38</v>
      </c>
      <c r="C137" s="13"/>
      <c r="D137" s="24">
        <v>5229</v>
      </c>
      <c r="E137" s="15">
        <f t="shared" si="17"/>
        <v>0</v>
      </c>
      <c r="F137" s="16">
        <f t="shared" ref="F137:F200" si="18">G137*$C$415</f>
        <v>0</v>
      </c>
      <c r="G137" s="22">
        <v>6.9430000000000002E-4</v>
      </c>
    </row>
    <row r="138" spans="1:7" x14ac:dyDescent="0.25">
      <c r="A138" s="20">
        <v>3</v>
      </c>
      <c r="B138" s="21" t="s">
        <v>39</v>
      </c>
      <c r="C138" s="13"/>
      <c r="D138" s="24">
        <v>5229</v>
      </c>
      <c r="E138" s="15">
        <f t="shared" si="17"/>
        <v>0</v>
      </c>
      <c r="F138" s="16">
        <f t="shared" si="18"/>
        <v>0</v>
      </c>
      <c r="G138" s="22">
        <v>4.6289999999999998E-4</v>
      </c>
    </row>
    <row r="139" spans="1:7" x14ac:dyDescent="0.25">
      <c r="A139" s="20">
        <v>4</v>
      </c>
      <c r="B139" s="21" t="s">
        <v>40</v>
      </c>
      <c r="C139" s="13"/>
      <c r="D139" s="24">
        <v>5229</v>
      </c>
      <c r="E139" s="15">
        <f t="shared" si="17"/>
        <v>0</v>
      </c>
      <c r="F139" s="16">
        <f t="shared" si="18"/>
        <v>0</v>
      </c>
      <c r="G139" s="22">
        <v>6.9430000000000002E-4</v>
      </c>
    </row>
    <row r="140" spans="1:7" ht="38.25" x14ac:dyDescent="0.25">
      <c r="A140" s="11" t="s">
        <v>57</v>
      </c>
      <c r="B140" s="12" t="s">
        <v>58</v>
      </c>
      <c r="C140" s="13" t="s">
        <v>30</v>
      </c>
      <c r="D140" s="13"/>
      <c r="E140" s="15"/>
      <c r="F140" s="16">
        <f t="shared" si="18"/>
        <v>0</v>
      </c>
      <c r="G140" s="22"/>
    </row>
    <row r="141" spans="1:7" x14ac:dyDescent="0.25">
      <c r="A141" s="20">
        <v>1</v>
      </c>
      <c r="B141" s="21" t="s">
        <v>37</v>
      </c>
      <c r="C141" s="13"/>
      <c r="D141" s="24">
        <v>102296</v>
      </c>
      <c r="E141" s="15">
        <f t="shared" si="17"/>
        <v>0</v>
      </c>
      <c r="F141" s="16">
        <f t="shared" si="18"/>
        <v>0</v>
      </c>
      <c r="G141" s="22">
        <v>2.7941799999999999E-2</v>
      </c>
    </row>
    <row r="142" spans="1:7" ht="25.5" x14ac:dyDescent="0.25">
      <c r="A142" s="20">
        <v>2</v>
      </c>
      <c r="B142" s="21" t="s">
        <v>38</v>
      </c>
      <c r="C142" s="13"/>
      <c r="D142" s="24">
        <v>103500</v>
      </c>
      <c r="E142" s="15">
        <f t="shared" si="17"/>
        <v>0</v>
      </c>
      <c r="F142" s="16">
        <f t="shared" si="18"/>
        <v>0</v>
      </c>
      <c r="G142" s="22">
        <v>9.4236000000000007E-3</v>
      </c>
    </row>
    <row r="143" spans="1:7" x14ac:dyDescent="0.25">
      <c r="A143" s="20">
        <v>3</v>
      </c>
      <c r="B143" s="21" t="s">
        <v>39</v>
      </c>
      <c r="C143" s="13"/>
      <c r="D143" s="24">
        <v>103500</v>
      </c>
      <c r="E143" s="15">
        <f t="shared" si="17"/>
        <v>0</v>
      </c>
      <c r="F143" s="16">
        <f t="shared" si="18"/>
        <v>0</v>
      </c>
      <c r="G143" s="22">
        <v>6.2823999999999996E-3</v>
      </c>
    </row>
    <row r="144" spans="1:7" x14ac:dyDescent="0.25">
      <c r="A144" s="20">
        <v>4</v>
      </c>
      <c r="B144" s="21" t="s">
        <v>40</v>
      </c>
      <c r="C144" s="13"/>
      <c r="D144" s="24">
        <v>103228</v>
      </c>
      <c r="E144" s="15">
        <f t="shared" si="17"/>
        <v>0</v>
      </c>
      <c r="F144" s="16">
        <f t="shared" si="18"/>
        <v>0</v>
      </c>
      <c r="G144" s="22">
        <v>9.3988000000000006E-3</v>
      </c>
    </row>
    <row r="145" spans="1:7" ht="76.5" x14ac:dyDescent="0.25">
      <c r="A145" s="11" t="s">
        <v>59</v>
      </c>
      <c r="B145" s="12" t="s">
        <v>60</v>
      </c>
      <c r="C145" s="13"/>
      <c r="D145" s="13"/>
      <c r="E145" s="15"/>
      <c r="F145" s="16">
        <f t="shared" si="18"/>
        <v>0</v>
      </c>
      <c r="G145" s="22"/>
    </row>
    <row r="146" spans="1:7" x14ac:dyDescent="0.25">
      <c r="A146" s="11" t="s">
        <v>61</v>
      </c>
      <c r="B146" s="12" t="s">
        <v>62</v>
      </c>
      <c r="C146" s="13" t="s">
        <v>63</v>
      </c>
      <c r="D146" s="13"/>
      <c r="E146" s="15"/>
      <c r="F146" s="16">
        <f t="shared" si="18"/>
        <v>0</v>
      </c>
      <c r="G146" s="22"/>
    </row>
    <row r="147" spans="1:7" ht="25.5" x14ac:dyDescent="0.25">
      <c r="A147" s="20">
        <v>1</v>
      </c>
      <c r="B147" s="21" t="s">
        <v>285</v>
      </c>
      <c r="C147" s="13"/>
      <c r="D147" s="13">
        <v>716</v>
      </c>
      <c r="E147" s="15">
        <f t="shared" si="17"/>
        <v>0</v>
      </c>
      <c r="F147" s="16">
        <f t="shared" si="18"/>
        <v>0</v>
      </c>
      <c r="G147" s="22">
        <v>4.6176000000000004E-3</v>
      </c>
    </row>
    <row r="148" spans="1:7" x14ac:dyDescent="0.25">
      <c r="A148" s="11" t="s">
        <v>64</v>
      </c>
      <c r="B148" s="12" t="s">
        <v>65</v>
      </c>
      <c r="C148" s="13" t="s">
        <v>63</v>
      </c>
      <c r="D148" s="13"/>
      <c r="E148" s="15"/>
      <c r="F148" s="16">
        <f t="shared" si="18"/>
        <v>0</v>
      </c>
      <c r="G148" s="22"/>
    </row>
    <row r="149" spans="1:7" ht="25.5" x14ac:dyDescent="0.25">
      <c r="A149" s="20">
        <v>1</v>
      </c>
      <c r="B149" s="21" t="s">
        <v>285</v>
      </c>
      <c r="C149" s="13"/>
      <c r="D149" s="13">
        <v>660</v>
      </c>
      <c r="E149" s="15">
        <f t="shared" si="17"/>
        <v>0</v>
      </c>
      <c r="F149" s="16">
        <f t="shared" si="18"/>
        <v>0</v>
      </c>
      <c r="G149" s="22">
        <v>5.7888999999999996E-3</v>
      </c>
    </row>
    <row r="150" spans="1:7" x14ac:dyDescent="0.25">
      <c r="A150" s="11" t="s">
        <v>66</v>
      </c>
      <c r="B150" s="12" t="s">
        <v>67</v>
      </c>
      <c r="C150" s="13" t="s">
        <v>63</v>
      </c>
      <c r="D150" s="13"/>
      <c r="E150" s="15"/>
      <c r="F150" s="16">
        <f t="shared" si="18"/>
        <v>0</v>
      </c>
      <c r="G150" s="22"/>
    </row>
    <row r="151" spans="1:7" ht="25.5" x14ac:dyDescent="0.25">
      <c r="A151" s="20">
        <v>1</v>
      </c>
      <c r="B151" s="21" t="s">
        <v>285</v>
      </c>
      <c r="C151" s="13"/>
      <c r="D151" s="13">
        <v>98</v>
      </c>
      <c r="E151" s="15">
        <f t="shared" si="17"/>
        <v>0</v>
      </c>
      <c r="F151" s="16">
        <f t="shared" si="18"/>
        <v>0</v>
      </c>
      <c r="G151" s="22">
        <v>7.5900000000000002E-5</v>
      </c>
    </row>
    <row r="152" spans="1:7" x14ac:dyDescent="0.25">
      <c r="A152" s="11" t="s">
        <v>68</v>
      </c>
      <c r="B152" s="12" t="s">
        <v>69</v>
      </c>
      <c r="C152" s="13" t="s">
        <v>70</v>
      </c>
      <c r="D152" s="13"/>
      <c r="E152" s="15"/>
      <c r="F152" s="16">
        <f t="shared" si="18"/>
        <v>0</v>
      </c>
      <c r="G152" s="22"/>
    </row>
    <row r="153" spans="1:7" ht="25.5" x14ac:dyDescent="0.25">
      <c r="A153" s="20">
        <v>1</v>
      </c>
      <c r="B153" s="21" t="s">
        <v>285</v>
      </c>
      <c r="C153" s="13"/>
      <c r="D153" s="13">
        <v>18</v>
      </c>
      <c r="E153" s="15">
        <f t="shared" si="17"/>
        <v>0</v>
      </c>
      <c r="F153" s="16">
        <f t="shared" si="18"/>
        <v>0</v>
      </c>
      <c r="G153" s="22">
        <v>1.0560000000000001E-4</v>
      </c>
    </row>
    <row r="154" spans="1:7" x14ac:dyDescent="0.25">
      <c r="A154" s="11" t="s">
        <v>71</v>
      </c>
      <c r="B154" s="12" t="s">
        <v>72</v>
      </c>
      <c r="C154" s="13" t="s">
        <v>70</v>
      </c>
      <c r="D154" s="13"/>
      <c r="E154" s="15"/>
      <c r="F154" s="16">
        <f t="shared" si="18"/>
        <v>0</v>
      </c>
      <c r="G154" s="22"/>
    </row>
    <row r="155" spans="1:7" ht="25.5" x14ac:dyDescent="0.25">
      <c r="A155" s="20">
        <v>1</v>
      </c>
      <c r="B155" s="21" t="s">
        <v>285</v>
      </c>
      <c r="C155" s="13"/>
      <c r="D155" s="13">
        <v>104</v>
      </c>
      <c r="E155" s="15">
        <f t="shared" si="17"/>
        <v>0</v>
      </c>
      <c r="F155" s="16">
        <f t="shared" si="18"/>
        <v>0</v>
      </c>
      <c r="G155" s="22">
        <v>3.3750000000000002E-4</v>
      </c>
    </row>
    <row r="156" spans="1:7" x14ac:dyDescent="0.25">
      <c r="A156" s="11" t="s">
        <v>73</v>
      </c>
      <c r="B156" s="12" t="s">
        <v>74</v>
      </c>
      <c r="C156" s="13" t="s">
        <v>63</v>
      </c>
      <c r="D156" s="13"/>
      <c r="E156" s="15"/>
      <c r="F156" s="16">
        <f t="shared" si="18"/>
        <v>0</v>
      </c>
      <c r="G156" s="22"/>
    </row>
    <row r="157" spans="1:7" ht="25.5" x14ac:dyDescent="0.25">
      <c r="A157" s="20">
        <v>1</v>
      </c>
      <c r="B157" s="21" t="s">
        <v>285</v>
      </c>
      <c r="C157" s="13"/>
      <c r="D157" s="13">
        <v>114</v>
      </c>
      <c r="E157" s="15">
        <f t="shared" si="17"/>
        <v>0</v>
      </c>
      <c r="F157" s="16">
        <f t="shared" si="18"/>
        <v>0</v>
      </c>
      <c r="G157" s="22">
        <v>4.0680000000000002E-4</v>
      </c>
    </row>
    <row r="158" spans="1:7" x14ac:dyDescent="0.25">
      <c r="A158" s="11" t="s">
        <v>75</v>
      </c>
      <c r="B158" s="12" t="s">
        <v>76</v>
      </c>
      <c r="C158" s="13" t="s">
        <v>63</v>
      </c>
      <c r="D158" s="13"/>
      <c r="E158" s="15"/>
      <c r="F158" s="16">
        <f t="shared" si="18"/>
        <v>0</v>
      </c>
      <c r="G158" s="22"/>
    </row>
    <row r="159" spans="1:7" ht="25.5" x14ac:dyDescent="0.25">
      <c r="A159" s="20">
        <v>1</v>
      </c>
      <c r="B159" s="21" t="s">
        <v>285</v>
      </c>
      <c r="C159" s="13"/>
      <c r="D159" s="13">
        <v>22</v>
      </c>
      <c r="E159" s="15">
        <f t="shared" si="17"/>
        <v>0</v>
      </c>
      <c r="F159" s="16">
        <f t="shared" si="18"/>
        <v>0</v>
      </c>
      <c r="G159" s="22">
        <v>9.0799999999999998E-5</v>
      </c>
    </row>
    <row r="160" spans="1:7" x14ac:dyDescent="0.25">
      <c r="A160" s="11" t="s">
        <v>77</v>
      </c>
      <c r="B160" s="12" t="s">
        <v>78</v>
      </c>
      <c r="C160" s="13" t="s">
        <v>63</v>
      </c>
      <c r="D160" s="13"/>
      <c r="E160" s="15"/>
      <c r="F160" s="16">
        <f t="shared" si="18"/>
        <v>0</v>
      </c>
      <c r="G160" s="22"/>
    </row>
    <row r="161" spans="1:7" x14ac:dyDescent="0.25">
      <c r="A161" s="20">
        <v>1</v>
      </c>
      <c r="B161" s="21" t="s">
        <v>79</v>
      </c>
      <c r="C161" s="13"/>
      <c r="D161" s="13">
        <v>18</v>
      </c>
      <c r="E161" s="15">
        <f t="shared" si="17"/>
        <v>0</v>
      </c>
      <c r="F161" s="16">
        <f t="shared" si="18"/>
        <v>0</v>
      </c>
      <c r="G161" s="22">
        <v>8.9400000000000005E-5</v>
      </c>
    </row>
    <row r="162" spans="1:7" x14ac:dyDescent="0.25">
      <c r="A162" s="11" t="s">
        <v>80</v>
      </c>
      <c r="B162" s="12" t="s">
        <v>81</v>
      </c>
      <c r="C162" s="13" t="s">
        <v>63</v>
      </c>
      <c r="D162" s="13"/>
      <c r="E162" s="15"/>
      <c r="F162" s="16">
        <f t="shared" si="18"/>
        <v>0</v>
      </c>
      <c r="G162" s="22"/>
    </row>
    <row r="163" spans="1:7" ht="25.5" x14ac:dyDescent="0.25">
      <c r="A163" s="20">
        <v>1</v>
      </c>
      <c r="B163" s="21" t="s">
        <v>285</v>
      </c>
      <c r="C163" s="13"/>
      <c r="D163" s="24">
        <v>1130</v>
      </c>
      <c r="E163" s="15">
        <f t="shared" si="17"/>
        <v>0</v>
      </c>
      <c r="F163" s="16">
        <f t="shared" si="18"/>
        <v>0</v>
      </c>
      <c r="G163" s="22">
        <v>8.9879999999999995E-4</v>
      </c>
    </row>
    <row r="164" spans="1:7" x14ac:dyDescent="0.25">
      <c r="A164" s="11" t="s">
        <v>82</v>
      </c>
      <c r="B164" s="12" t="s">
        <v>83</v>
      </c>
      <c r="C164" s="13" t="s">
        <v>63</v>
      </c>
      <c r="D164" s="13"/>
      <c r="E164" s="15"/>
      <c r="F164" s="16">
        <f t="shared" si="18"/>
        <v>0</v>
      </c>
      <c r="G164" s="22"/>
    </row>
    <row r="165" spans="1:7" ht="25.5" x14ac:dyDescent="0.25">
      <c r="A165" s="20">
        <v>1</v>
      </c>
      <c r="B165" s="21" t="s">
        <v>285</v>
      </c>
      <c r="C165" s="13"/>
      <c r="D165" s="13">
        <v>816</v>
      </c>
      <c r="E165" s="15">
        <f t="shared" si="17"/>
        <v>0</v>
      </c>
      <c r="F165" s="16">
        <f t="shared" si="18"/>
        <v>0</v>
      </c>
      <c r="G165" s="22">
        <v>3.1050000000000001E-3</v>
      </c>
    </row>
    <row r="166" spans="1:7" ht="25.5" x14ac:dyDescent="0.25">
      <c r="A166" s="11" t="s">
        <v>84</v>
      </c>
      <c r="B166" s="12" t="s">
        <v>85</v>
      </c>
      <c r="C166" s="13" t="s">
        <v>63</v>
      </c>
      <c r="D166" s="13"/>
      <c r="E166" s="15"/>
      <c r="F166" s="16">
        <f t="shared" si="18"/>
        <v>0</v>
      </c>
      <c r="G166" s="22"/>
    </row>
    <row r="167" spans="1:7" ht="25.5" x14ac:dyDescent="0.25">
      <c r="A167" s="20">
        <v>1</v>
      </c>
      <c r="B167" s="21" t="s">
        <v>285</v>
      </c>
      <c r="C167" s="13"/>
      <c r="D167" s="13">
        <v>252</v>
      </c>
      <c r="E167" s="15">
        <f t="shared" si="17"/>
        <v>0</v>
      </c>
      <c r="F167" s="16">
        <f t="shared" si="18"/>
        <v>0</v>
      </c>
      <c r="G167" s="22">
        <v>1.5277999999999999E-3</v>
      </c>
    </row>
    <row r="168" spans="1:7" x14ac:dyDescent="0.25">
      <c r="A168" s="11" t="s">
        <v>86</v>
      </c>
      <c r="B168" s="12" t="s">
        <v>87</v>
      </c>
      <c r="C168" s="13" t="s">
        <v>63</v>
      </c>
      <c r="D168" s="13"/>
      <c r="E168" s="15"/>
      <c r="F168" s="16">
        <f t="shared" si="18"/>
        <v>0</v>
      </c>
      <c r="G168" s="22"/>
    </row>
    <row r="169" spans="1:7" ht="25.5" x14ac:dyDescent="0.25">
      <c r="A169" s="20">
        <v>1</v>
      </c>
      <c r="B169" s="21" t="s">
        <v>285</v>
      </c>
      <c r="C169" s="13"/>
      <c r="D169" s="13">
        <v>228</v>
      </c>
      <c r="E169" s="15">
        <f t="shared" si="17"/>
        <v>0</v>
      </c>
      <c r="F169" s="16">
        <f t="shared" si="18"/>
        <v>0</v>
      </c>
      <c r="G169" s="22">
        <v>1.1861E-3</v>
      </c>
    </row>
    <row r="170" spans="1:7" x14ac:dyDescent="0.25">
      <c r="A170" s="11" t="s">
        <v>88</v>
      </c>
      <c r="B170" s="12" t="s">
        <v>89</v>
      </c>
      <c r="C170" s="13" t="s">
        <v>63</v>
      </c>
      <c r="D170" s="13"/>
      <c r="E170" s="15"/>
      <c r="F170" s="16">
        <f t="shared" si="18"/>
        <v>0</v>
      </c>
      <c r="G170" s="22"/>
    </row>
    <row r="171" spans="1:7" ht="25.5" x14ac:dyDescent="0.25">
      <c r="A171" s="20">
        <v>1</v>
      </c>
      <c r="B171" s="21" t="s">
        <v>285</v>
      </c>
      <c r="C171" s="13"/>
      <c r="D171" s="13">
        <v>144</v>
      </c>
      <c r="E171" s="15">
        <f t="shared" si="17"/>
        <v>0</v>
      </c>
      <c r="F171" s="16">
        <f t="shared" si="18"/>
        <v>0</v>
      </c>
      <c r="G171" s="22">
        <v>1.8481000000000001E-3</v>
      </c>
    </row>
    <row r="172" spans="1:7" x14ac:dyDescent="0.25">
      <c r="A172" s="11" t="s">
        <v>90</v>
      </c>
      <c r="B172" s="12" t="s">
        <v>91</v>
      </c>
      <c r="C172" s="13" t="s">
        <v>63</v>
      </c>
      <c r="D172" s="13"/>
      <c r="E172" s="15"/>
      <c r="F172" s="16">
        <f t="shared" si="18"/>
        <v>0</v>
      </c>
      <c r="G172" s="22"/>
    </row>
    <row r="173" spans="1:7" ht="25.5" x14ac:dyDescent="0.25">
      <c r="A173" s="20">
        <v>1</v>
      </c>
      <c r="B173" s="21" t="s">
        <v>285</v>
      </c>
      <c r="C173" s="13"/>
      <c r="D173" s="13">
        <v>28</v>
      </c>
      <c r="E173" s="15">
        <f t="shared" si="17"/>
        <v>0</v>
      </c>
      <c r="F173" s="16">
        <f t="shared" si="18"/>
        <v>0</v>
      </c>
      <c r="G173" s="22">
        <v>3.5869999999999999E-4</v>
      </c>
    </row>
    <row r="174" spans="1:7" x14ac:dyDescent="0.25">
      <c r="A174" s="11" t="s">
        <v>92</v>
      </c>
      <c r="B174" s="12" t="s">
        <v>93</v>
      </c>
      <c r="C174" s="13" t="s">
        <v>63</v>
      </c>
      <c r="D174" s="13"/>
      <c r="E174" s="15"/>
      <c r="F174" s="16">
        <f t="shared" si="18"/>
        <v>0</v>
      </c>
      <c r="G174" s="22"/>
    </row>
    <row r="175" spans="1:7" ht="25.5" x14ac:dyDescent="0.25">
      <c r="A175" s="20">
        <v>1</v>
      </c>
      <c r="B175" s="21" t="s">
        <v>285</v>
      </c>
      <c r="C175" s="13"/>
      <c r="D175" s="13">
        <v>180</v>
      </c>
      <c r="E175" s="15">
        <f t="shared" si="17"/>
        <v>0</v>
      </c>
      <c r="F175" s="16">
        <f t="shared" si="18"/>
        <v>0</v>
      </c>
      <c r="G175" s="22">
        <v>2.6120000000000002E-3</v>
      </c>
    </row>
    <row r="176" spans="1:7" x14ac:dyDescent="0.25">
      <c r="A176" s="11" t="s">
        <v>94</v>
      </c>
      <c r="B176" s="12" t="s">
        <v>95</v>
      </c>
      <c r="C176" s="13" t="s">
        <v>63</v>
      </c>
      <c r="D176" s="13"/>
      <c r="E176" s="15"/>
      <c r="F176" s="16">
        <f t="shared" si="18"/>
        <v>0</v>
      </c>
      <c r="G176" s="22"/>
    </row>
    <row r="177" spans="1:7" ht="25.5" x14ac:dyDescent="0.25">
      <c r="A177" s="20">
        <v>1</v>
      </c>
      <c r="B177" s="21" t="s">
        <v>285</v>
      </c>
      <c r="C177" s="13"/>
      <c r="D177" s="13">
        <v>192</v>
      </c>
      <c r="E177" s="15">
        <f t="shared" si="17"/>
        <v>0</v>
      </c>
      <c r="F177" s="16">
        <f t="shared" si="18"/>
        <v>0</v>
      </c>
      <c r="G177" s="22">
        <v>8.3370000000000004E-4</v>
      </c>
    </row>
    <row r="178" spans="1:7" x14ac:dyDescent="0.25">
      <c r="A178" s="11" t="s">
        <v>96</v>
      </c>
      <c r="B178" s="12" t="s">
        <v>97</v>
      </c>
      <c r="C178" s="13" t="s">
        <v>63</v>
      </c>
      <c r="D178" s="13"/>
      <c r="E178" s="15"/>
      <c r="F178" s="16">
        <f t="shared" si="18"/>
        <v>0</v>
      </c>
      <c r="G178" s="22"/>
    </row>
    <row r="179" spans="1:7" ht="25.5" x14ac:dyDescent="0.25">
      <c r="A179" s="20">
        <v>1</v>
      </c>
      <c r="B179" s="21" t="s">
        <v>285</v>
      </c>
      <c r="C179" s="13"/>
      <c r="D179" s="13">
        <v>476</v>
      </c>
      <c r="E179" s="15">
        <f t="shared" si="17"/>
        <v>0</v>
      </c>
      <c r="F179" s="16">
        <f t="shared" si="18"/>
        <v>0</v>
      </c>
      <c r="G179" s="22">
        <v>2.4361000000000001E-3</v>
      </c>
    </row>
    <row r="180" spans="1:7" x14ac:dyDescent="0.25">
      <c r="A180" s="11" t="s">
        <v>98</v>
      </c>
      <c r="B180" s="12" t="s">
        <v>99</v>
      </c>
      <c r="C180" s="13" t="s">
        <v>63</v>
      </c>
      <c r="D180" s="13"/>
      <c r="E180" s="15"/>
      <c r="F180" s="16">
        <f t="shared" si="18"/>
        <v>0</v>
      </c>
      <c r="G180" s="22"/>
    </row>
    <row r="181" spans="1:7" ht="25.5" x14ac:dyDescent="0.25">
      <c r="A181" s="20">
        <v>1</v>
      </c>
      <c r="B181" s="21" t="s">
        <v>285</v>
      </c>
      <c r="C181" s="13"/>
      <c r="D181" s="13">
        <v>28</v>
      </c>
      <c r="E181" s="15">
        <f t="shared" si="17"/>
        <v>0</v>
      </c>
      <c r="F181" s="16">
        <f t="shared" si="18"/>
        <v>0</v>
      </c>
      <c r="G181" s="22">
        <v>1.6860000000000001E-4</v>
      </c>
    </row>
    <row r="182" spans="1:7" x14ac:dyDescent="0.25">
      <c r="A182" s="11" t="s">
        <v>100</v>
      </c>
      <c r="B182" s="12" t="s">
        <v>101</v>
      </c>
      <c r="C182" s="13" t="s">
        <v>63</v>
      </c>
      <c r="D182" s="13"/>
      <c r="E182" s="15"/>
      <c r="F182" s="16">
        <f t="shared" si="18"/>
        <v>0</v>
      </c>
      <c r="G182" s="22"/>
    </row>
    <row r="183" spans="1:7" ht="25.5" x14ac:dyDescent="0.25">
      <c r="A183" s="20">
        <v>1</v>
      </c>
      <c r="B183" s="21" t="s">
        <v>285</v>
      </c>
      <c r="C183" s="13"/>
      <c r="D183" s="13">
        <v>28</v>
      </c>
      <c r="E183" s="15">
        <f t="shared" ref="E183:E245" si="19">F183/D183</f>
        <v>0</v>
      </c>
      <c r="F183" s="16">
        <f t="shared" si="18"/>
        <v>0</v>
      </c>
      <c r="G183" s="22">
        <v>3.9669999999999999E-4</v>
      </c>
    </row>
    <row r="184" spans="1:7" ht="41.25" customHeight="1" x14ac:dyDescent="0.25">
      <c r="A184" s="11" t="s">
        <v>102</v>
      </c>
      <c r="B184" s="12" t="s">
        <v>103</v>
      </c>
      <c r="C184" s="13" t="s">
        <v>63</v>
      </c>
      <c r="D184" s="13"/>
      <c r="E184" s="15"/>
      <c r="F184" s="16">
        <f t="shared" si="18"/>
        <v>0</v>
      </c>
      <c r="G184" s="22"/>
    </row>
    <row r="185" spans="1:7" ht="25.5" x14ac:dyDescent="0.25">
      <c r="A185" s="20">
        <v>1</v>
      </c>
      <c r="B185" s="21" t="s">
        <v>285</v>
      </c>
      <c r="C185" s="13"/>
      <c r="D185" s="13">
        <v>196</v>
      </c>
      <c r="E185" s="15">
        <f t="shared" si="19"/>
        <v>0</v>
      </c>
      <c r="F185" s="16">
        <f t="shared" si="18"/>
        <v>0</v>
      </c>
      <c r="G185" s="22">
        <v>1.5579999999999999E-4</v>
      </c>
    </row>
    <row r="186" spans="1:7" x14ac:dyDescent="0.25">
      <c r="A186" s="11" t="s">
        <v>104</v>
      </c>
      <c r="B186" s="12" t="s">
        <v>105</v>
      </c>
      <c r="C186" s="13" t="s">
        <v>63</v>
      </c>
      <c r="D186" s="13"/>
      <c r="E186" s="15"/>
      <c r="F186" s="16">
        <f t="shared" si="18"/>
        <v>0</v>
      </c>
      <c r="G186" s="22"/>
    </row>
    <row r="187" spans="1:7" ht="25.5" x14ac:dyDescent="0.25">
      <c r="A187" s="20">
        <v>1</v>
      </c>
      <c r="B187" s="21" t="s">
        <v>285</v>
      </c>
      <c r="C187" s="13"/>
      <c r="D187" s="13">
        <v>22</v>
      </c>
      <c r="E187" s="15">
        <f t="shared" si="19"/>
        <v>0</v>
      </c>
      <c r="F187" s="16">
        <f t="shared" si="18"/>
        <v>0</v>
      </c>
      <c r="G187" s="22">
        <v>3.7790000000000002E-4</v>
      </c>
    </row>
    <row r="188" spans="1:7" x14ac:dyDescent="0.25">
      <c r="A188" s="11" t="s">
        <v>106</v>
      </c>
      <c r="B188" s="12" t="s">
        <v>107</v>
      </c>
      <c r="C188" s="13" t="s">
        <v>63</v>
      </c>
      <c r="D188" s="13"/>
      <c r="E188" s="15"/>
      <c r="F188" s="16">
        <f t="shared" si="18"/>
        <v>0</v>
      </c>
      <c r="G188" s="22"/>
    </row>
    <row r="189" spans="1:7" ht="48.75" customHeight="1" x14ac:dyDescent="0.25">
      <c r="A189" s="20">
        <v>1</v>
      </c>
      <c r="B189" s="21" t="s">
        <v>285</v>
      </c>
      <c r="C189" s="13"/>
      <c r="D189" s="24">
        <v>1166</v>
      </c>
      <c r="E189" s="15">
        <f t="shared" si="19"/>
        <v>0</v>
      </c>
      <c r="F189" s="16">
        <f t="shared" si="18"/>
        <v>0</v>
      </c>
      <c r="G189" s="22">
        <v>6.0660000000000002E-3</v>
      </c>
    </row>
    <row r="190" spans="1:7" x14ac:dyDescent="0.25">
      <c r="A190" s="11" t="s">
        <v>108</v>
      </c>
      <c r="B190" s="12" t="s">
        <v>109</v>
      </c>
      <c r="C190" s="13" t="s">
        <v>63</v>
      </c>
      <c r="D190" s="13"/>
      <c r="E190" s="15"/>
      <c r="F190" s="16">
        <f t="shared" si="18"/>
        <v>0</v>
      </c>
      <c r="G190" s="22"/>
    </row>
    <row r="191" spans="1:7" ht="25.5" x14ac:dyDescent="0.25">
      <c r="A191" s="20">
        <v>1</v>
      </c>
      <c r="B191" s="21" t="s">
        <v>285</v>
      </c>
      <c r="C191" s="13"/>
      <c r="D191" s="13">
        <v>550</v>
      </c>
      <c r="E191" s="15">
        <f t="shared" si="19"/>
        <v>0</v>
      </c>
      <c r="F191" s="16">
        <f t="shared" si="18"/>
        <v>0</v>
      </c>
      <c r="G191" s="22">
        <v>2.4239000000000001E-3</v>
      </c>
    </row>
    <row r="192" spans="1:7" x14ac:dyDescent="0.25">
      <c r="A192" s="11" t="s">
        <v>110</v>
      </c>
      <c r="B192" s="12" t="s">
        <v>111</v>
      </c>
      <c r="C192" s="13" t="s">
        <v>63</v>
      </c>
      <c r="D192" s="13"/>
      <c r="E192" s="15"/>
      <c r="F192" s="16">
        <f t="shared" si="18"/>
        <v>0</v>
      </c>
      <c r="G192" s="22"/>
    </row>
    <row r="193" spans="1:7" ht="25.5" x14ac:dyDescent="0.25">
      <c r="A193" s="20">
        <v>1</v>
      </c>
      <c r="B193" s="21" t="s">
        <v>285</v>
      </c>
      <c r="C193" s="13"/>
      <c r="D193" s="13">
        <v>179</v>
      </c>
      <c r="E193" s="15">
        <f t="shared" si="19"/>
        <v>0</v>
      </c>
      <c r="F193" s="16">
        <f t="shared" si="18"/>
        <v>0</v>
      </c>
      <c r="G193" s="22">
        <v>1.1352999999999999E-3</v>
      </c>
    </row>
    <row r="194" spans="1:7" x14ac:dyDescent="0.25">
      <c r="A194" s="11" t="s">
        <v>112</v>
      </c>
      <c r="B194" s="12" t="s">
        <v>113</v>
      </c>
      <c r="C194" s="13" t="s">
        <v>63</v>
      </c>
      <c r="D194" s="13"/>
      <c r="E194" s="15"/>
      <c r="F194" s="16">
        <f t="shared" si="18"/>
        <v>0</v>
      </c>
      <c r="G194" s="22"/>
    </row>
    <row r="195" spans="1:7" ht="25.5" x14ac:dyDescent="0.25">
      <c r="A195" s="20">
        <v>1</v>
      </c>
      <c r="B195" s="21" t="s">
        <v>285</v>
      </c>
      <c r="C195" s="13"/>
      <c r="D195" s="13">
        <v>103</v>
      </c>
      <c r="E195" s="15">
        <f t="shared" si="19"/>
        <v>0</v>
      </c>
      <c r="F195" s="16">
        <f t="shared" si="18"/>
        <v>0</v>
      </c>
      <c r="G195" s="22">
        <v>5.2260000000000002E-4</v>
      </c>
    </row>
    <row r="196" spans="1:7" x14ac:dyDescent="0.25">
      <c r="A196" s="11" t="s">
        <v>114</v>
      </c>
      <c r="B196" s="12" t="s">
        <v>115</v>
      </c>
      <c r="C196" s="13" t="s">
        <v>63</v>
      </c>
      <c r="D196" s="13"/>
      <c r="E196" s="15"/>
      <c r="F196" s="16">
        <f t="shared" si="18"/>
        <v>0</v>
      </c>
      <c r="G196" s="22"/>
    </row>
    <row r="197" spans="1:7" ht="25.5" x14ac:dyDescent="0.25">
      <c r="A197" s="20">
        <v>1</v>
      </c>
      <c r="B197" s="21" t="s">
        <v>285</v>
      </c>
      <c r="C197" s="13"/>
      <c r="D197" s="13">
        <v>11</v>
      </c>
      <c r="E197" s="15">
        <f t="shared" si="19"/>
        <v>0</v>
      </c>
      <c r="F197" s="16">
        <f t="shared" si="18"/>
        <v>0</v>
      </c>
      <c r="G197" s="22">
        <v>1.538E-4</v>
      </c>
    </row>
    <row r="198" spans="1:7" ht="76.5" x14ac:dyDescent="0.25">
      <c r="A198" s="11" t="s">
        <v>116</v>
      </c>
      <c r="B198" s="12" t="s">
        <v>117</v>
      </c>
      <c r="C198" s="13"/>
      <c r="D198" s="13"/>
      <c r="E198" s="15"/>
      <c r="F198" s="16"/>
      <c r="G198" s="22" t="s">
        <v>245</v>
      </c>
    </row>
    <row r="199" spans="1:7" ht="140.25" x14ac:dyDescent="0.25">
      <c r="A199" s="11" t="s">
        <v>118</v>
      </c>
      <c r="B199" s="12" t="s">
        <v>119</v>
      </c>
      <c r="C199" s="13" t="s">
        <v>30</v>
      </c>
      <c r="D199" s="13"/>
      <c r="E199" s="15"/>
      <c r="F199" s="16"/>
      <c r="G199" s="22" t="s">
        <v>245</v>
      </c>
    </row>
    <row r="200" spans="1:7" x14ac:dyDescent="0.25">
      <c r="A200" s="20">
        <v>1</v>
      </c>
      <c r="B200" s="21" t="s">
        <v>37</v>
      </c>
      <c r="C200" s="13"/>
      <c r="D200" s="24">
        <v>472769</v>
      </c>
      <c r="E200" s="15">
        <f t="shared" si="19"/>
        <v>0</v>
      </c>
      <c r="F200" s="16">
        <f t="shared" si="18"/>
        <v>0</v>
      </c>
      <c r="G200" s="22">
        <v>5.3806199999999998E-2</v>
      </c>
    </row>
    <row r="201" spans="1:7" ht="25.5" x14ac:dyDescent="0.25">
      <c r="A201" s="20">
        <v>2</v>
      </c>
      <c r="B201" s="21" t="s">
        <v>38</v>
      </c>
      <c r="C201" s="13"/>
      <c r="D201" s="24">
        <v>487590</v>
      </c>
      <c r="E201" s="15">
        <f t="shared" si="19"/>
        <v>0</v>
      </c>
      <c r="F201" s="16">
        <f t="shared" ref="F201:F264" si="20">G201*$C$415</f>
        <v>0</v>
      </c>
      <c r="G201" s="22">
        <v>1.8497699999999999E-2</v>
      </c>
    </row>
    <row r="202" spans="1:7" x14ac:dyDescent="0.25">
      <c r="A202" s="20">
        <v>3</v>
      </c>
      <c r="B202" s="21" t="s">
        <v>39</v>
      </c>
      <c r="C202" s="13"/>
      <c r="D202" s="24">
        <v>487805</v>
      </c>
      <c r="E202" s="15">
        <f t="shared" si="19"/>
        <v>0</v>
      </c>
      <c r="F202" s="16">
        <f t="shared" si="20"/>
        <v>0</v>
      </c>
      <c r="G202" s="22">
        <v>1.23372E-2</v>
      </c>
    </row>
    <row r="203" spans="1:7" x14ac:dyDescent="0.25">
      <c r="A203" s="20">
        <v>4</v>
      </c>
      <c r="B203" s="21" t="s">
        <v>40</v>
      </c>
      <c r="C203" s="13"/>
      <c r="D203" s="24">
        <v>481326</v>
      </c>
      <c r="E203" s="15">
        <f t="shared" si="19"/>
        <v>0</v>
      </c>
      <c r="F203" s="16">
        <f t="shared" si="20"/>
        <v>0</v>
      </c>
      <c r="G203" s="22">
        <v>1.8259999999999998E-2</v>
      </c>
    </row>
    <row r="204" spans="1:7" ht="25.5" customHeight="1" x14ac:dyDescent="0.25">
      <c r="A204" s="11" t="s">
        <v>120</v>
      </c>
      <c r="B204" s="12" t="s">
        <v>121</v>
      </c>
      <c r="C204" s="13" t="s">
        <v>30</v>
      </c>
      <c r="D204" s="13"/>
      <c r="E204" s="15"/>
      <c r="F204" s="16"/>
      <c r="G204" s="22" t="s">
        <v>245</v>
      </c>
    </row>
    <row r="205" spans="1:7" ht="25.5" customHeight="1" x14ac:dyDescent="0.25">
      <c r="A205" s="20">
        <v>1</v>
      </c>
      <c r="B205" s="21" t="s">
        <v>37</v>
      </c>
      <c r="C205" s="13"/>
      <c r="D205" s="24">
        <v>289936</v>
      </c>
      <c r="E205" s="15">
        <f t="shared" si="19"/>
        <v>0</v>
      </c>
      <c r="F205" s="16">
        <f t="shared" si="20"/>
        <v>0</v>
      </c>
      <c r="G205" s="22">
        <v>3.6297799999999998E-2</v>
      </c>
    </row>
    <row r="206" spans="1:7" ht="25.5" x14ac:dyDescent="0.25">
      <c r="A206" s="20">
        <v>2</v>
      </c>
      <c r="B206" s="21" t="s">
        <v>38</v>
      </c>
      <c r="C206" s="13"/>
      <c r="D206" s="24">
        <v>298358</v>
      </c>
      <c r="E206" s="15">
        <f t="shared" si="19"/>
        <v>0</v>
      </c>
      <c r="F206" s="16">
        <f t="shared" si="20"/>
        <v>0</v>
      </c>
      <c r="G206" s="22">
        <v>1.24507E-2</v>
      </c>
    </row>
    <row r="207" spans="1:7" x14ac:dyDescent="0.25">
      <c r="A207" s="20">
        <v>3</v>
      </c>
      <c r="B207" s="21" t="s">
        <v>39</v>
      </c>
      <c r="C207" s="13"/>
      <c r="D207" s="24">
        <v>299047</v>
      </c>
      <c r="E207" s="15">
        <f t="shared" si="19"/>
        <v>0</v>
      </c>
      <c r="F207" s="16">
        <f t="shared" si="20"/>
        <v>0</v>
      </c>
      <c r="G207" s="22">
        <v>8.3195999999999999E-3</v>
      </c>
    </row>
    <row r="208" spans="1:7" x14ac:dyDescent="0.25">
      <c r="A208" s="20">
        <v>4</v>
      </c>
      <c r="B208" s="21" t="s">
        <v>40</v>
      </c>
      <c r="C208" s="13"/>
      <c r="D208" s="24">
        <v>292508</v>
      </c>
      <c r="E208" s="15">
        <f t="shared" si="19"/>
        <v>0</v>
      </c>
      <c r="F208" s="16">
        <f t="shared" si="20"/>
        <v>0</v>
      </c>
      <c r="G208" s="22">
        <v>1.22066E-2</v>
      </c>
    </row>
    <row r="209" spans="1:7" ht="25.5" x14ac:dyDescent="0.25">
      <c r="A209" s="11" t="s">
        <v>286</v>
      </c>
      <c r="B209" s="45" t="s">
        <v>122</v>
      </c>
      <c r="C209" s="47" t="s">
        <v>30</v>
      </c>
      <c r="D209" s="47"/>
      <c r="E209" s="48"/>
      <c r="F209" s="16"/>
      <c r="G209" s="22" t="s">
        <v>245</v>
      </c>
    </row>
    <row r="210" spans="1:7" ht="25.5" x14ac:dyDescent="0.25">
      <c r="A210" s="11" t="s">
        <v>287</v>
      </c>
      <c r="B210" s="45"/>
      <c r="C210" s="47"/>
      <c r="D210" s="47"/>
      <c r="E210" s="48"/>
      <c r="F210" s="16">
        <f t="shared" si="20"/>
        <v>0</v>
      </c>
      <c r="G210" s="22"/>
    </row>
    <row r="211" spans="1:7" x14ac:dyDescent="0.25">
      <c r="A211" s="20">
        <v>1</v>
      </c>
      <c r="B211" s="21" t="s">
        <v>37</v>
      </c>
      <c r="C211" s="13"/>
      <c r="D211" s="24">
        <v>148371</v>
      </c>
      <c r="E211" s="15">
        <f t="shared" si="19"/>
        <v>0</v>
      </c>
      <c r="F211" s="16">
        <f t="shared" si="20"/>
        <v>0</v>
      </c>
      <c r="G211" s="22">
        <v>2.02635E-2</v>
      </c>
    </row>
    <row r="212" spans="1:7" ht="25.5" x14ac:dyDescent="0.25">
      <c r="A212" s="20">
        <v>2</v>
      </c>
      <c r="B212" s="21" t="s">
        <v>38</v>
      </c>
      <c r="C212" s="13"/>
      <c r="D212" s="24">
        <v>151222</v>
      </c>
      <c r="E212" s="15">
        <f t="shared" si="19"/>
        <v>0</v>
      </c>
      <c r="F212" s="16">
        <f t="shared" si="20"/>
        <v>0</v>
      </c>
      <c r="G212" s="22">
        <v>6.8843000000000003E-3</v>
      </c>
    </row>
    <row r="213" spans="1:7" x14ac:dyDescent="0.25">
      <c r="A213" s="20">
        <v>3</v>
      </c>
      <c r="B213" s="21" t="s">
        <v>39</v>
      </c>
      <c r="C213" s="13"/>
      <c r="D213" s="24">
        <v>151324</v>
      </c>
      <c r="E213" s="15">
        <f t="shared" si="19"/>
        <v>0</v>
      </c>
      <c r="F213" s="16">
        <f t="shared" si="20"/>
        <v>0</v>
      </c>
      <c r="G213" s="22">
        <v>4.5925999999999996E-3</v>
      </c>
    </row>
    <row r="214" spans="1:7" x14ac:dyDescent="0.25">
      <c r="A214" s="20">
        <v>4</v>
      </c>
      <c r="B214" s="21" t="s">
        <v>40</v>
      </c>
      <c r="C214" s="13"/>
      <c r="D214" s="24">
        <v>150312</v>
      </c>
      <c r="E214" s="15">
        <f t="shared" si="19"/>
        <v>0</v>
      </c>
      <c r="F214" s="16">
        <f t="shared" si="20"/>
        <v>0</v>
      </c>
      <c r="G214" s="22">
        <v>6.8428999999999999E-3</v>
      </c>
    </row>
    <row r="215" spans="1:7" x14ac:dyDescent="0.25">
      <c r="A215" s="11" t="s">
        <v>123</v>
      </c>
      <c r="B215" s="12" t="s">
        <v>124</v>
      </c>
      <c r="C215" s="13" t="s">
        <v>30</v>
      </c>
      <c r="D215" s="13"/>
      <c r="E215" s="15"/>
      <c r="F215" s="16"/>
      <c r="G215" s="22" t="s">
        <v>245</v>
      </c>
    </row>
    <row r="216" spans="1:7" x14ac:dyDescent="0.25">
      <c r="A216" s="20">
        <v>1</v>
      </c>
      <c r="B216" s="21" t="s">
        <v>37</v>
      </c>
      <c r="C216" s="13"/>
      <c r="D216" s="13">
        <v>99</v>
      </c>
      <c r="E216" s="15">
        <f t="shared" si="19"/>
        <v>0</v>
      </c>
      <c r="F216" s="16">
        <f t="shared" si="20"/>
        <v>0</v>
      </c>
      <c r="G216" s="22">
        <v>2.5899999999999999E-5</v>
      </c>
    </row>
    <row r="217" spans="1:7" ht="25.5" x14ac:dyDescent="0.25">
      <c r="A217" s="20">
        <v>2</v>
      </c>
      <c r="B217" s="21" t="s">
        <v>38</v>
      </c>
      <c r="C217" s="13"/>
      <c r="D217" s="13">
        <v>99</v>
      </c>
      <c r="E217" s="15">
        <f t="shared" si="19"/>
        <v>0</v>
      </c>
      <c r="F217" s="16">
        <f t="shared" si="20"/>
        <v>0</v>
      </c>
      <c r="G217" s="22">
        <v>8.6000000000000007E-6</v>
      </c>
    </row>
    <row r="218" spans="1:7" x14ac:dyDescent="0.25">
      <c r="A218" s="20">
        <v>3</v>
      </c>
      <c r="B218" s="21" t="s">
        <v>39</v>
      </c>
      <c r="C218" s="13"/>
      <c r="D218" s="13">
        <v>99</v>
      </c>
      <c r="E218" s="15">
        <f t="shared" si="19"/>
        <v>0</v>
      </c>
      <c r="F218" s="16">
        <f t="shared" si="20"/>
        <v>0</v>
      </c>
      <c r="G218" s="22">
        <v>5.8000000000000004E-6</v>
      </c>
    </row>
    <row r="219" spans="1:7" x14ac:dyDescent="0.25">
      <c r="A219" s="20">
        <v>4</v>
      </c>
      <c r="B219" s="21" t="s">
        <v>40</v>
      </c>
      <c r="C219" s="13"/>
      <c r="D219" s="13">
        <v>99</v>
      </c>
      <c r="E219" s="15">
        <f t="shared" si="19"/>
        <v>0</v>
      </c>
      <c r="F219" s="16">
        <f t="shared" si="20"/>
        <v>0</v>
      </c>
      <c r="G219" s="22">
        <v>8.6000000000000007E-6</v>
      </c>
    </row>
    <row r="220" spans="1:7" ht="63.75" x14ac:dyDescent="0.25">
      <c r="A220" s="11" t="s">
        <v>125</v>
      </c>
      <c r="B220" s="12" t="s">
        <v>126</v>
      </c>
      <c r="C220" s="13"/>
      <c r="D220" s="13"/>
      <c r="E220" s="15"/>
      <c r="F220" s="16"/>
      <c r="G220" s="22" t="s">
        <v>245</v>
      </c>
    </row>
    <row r="221" spans="1:7" ht="25.5" x14ac:dyDescent="0.25">
      <c r="A221" s="11" t="s">
        <v>127</v>
      </c>
      <c r="B221" s="12" t="s">
        <v>128</v>
      </c>
      <c r="C221" s="13" t="s">
        <v>30</v>
      </c>
      <c r="D221" s="13"/>
      <c r="E221" s="15"/>
      <c r="F221" s="16"/>
      <c r="G221" s="22" t="s">
        <v>245</v>
      </c>
    </row>
    <row r="222" spans="1:7" ht="25.5" x14ac:dyDescent="0.25">
      <c r="A222" s="13">
        <v>1</v>
      </c>
      <c r="B222" s="21" t="s">
        <v>129</v>
      </c>
      <c r="C222" s="13"/>
      <c r="D222" s="24">
        <v>25324.799999999999</v>
      </c>
      <c r="E222" s="15">
        <f t="shared" si="19"/>
        <v>0</v>
      </c>
      <c r="F222" s="16">
        <f t="shared" si="20"/>
        <v>0</v>
      </c>
      <c r="G222" s="22">
        <v>4.0351499999999998E-2</v>
      </c>
    </row>
    <row r="223" spans="1:7" x14ac:dyDescent="0.25">
      <c r="A223" s="13">
        <v>2</v>
      </c>
      <c r="B223" s="21" t="s">
        <v>130</v>
      </c>
      <c r="C223" s="13"/>
      <c r="D223" s="24">
        <v>25453.8</v>
      </c>
      <c r="E223" s="15">
        <f t="shared" si="19"/>
        <v>0</v>
      </c>
      <c r="F223" s="16">
        <f t="shared" si="20"/>
        <v>0</v>
      </c>
      <c r="G223" s="22">
        <v>6.7594999999999999E-3</v>
      </c>
    </row>
    <row r="224" spans="1:7" ht="38.25" x14ac:dyDescent="0.25">
      <c r="A224" s="13">
        <v>3</v>
      </c>
      <c r="B224" s="21" t="s">
        <v>131</v>
      </c>
      <c r="C224" s="13"/>
      <c r="D224" s="24">
        <v>30349.3</v>
      </c>
      <c r="E224" s="15">
        <f t="shared" si="19"/>
        <v>0</v>
      </c>
      <c r="F224" s="16">
        <f t="shared" si="20"/>
        <v>0</v>
      </c>
      <c r="G224" s="22">
        <v>6.4476000000000004E-3</v>
      </c>
    </row>
    <row r="225" spans="1:7" ht="25.5" x14ac:dyDescent="0.25">
      <c r="A225" s="13">
        <v>4</v>
      </c>
      <c r="B225" s="21" t="s">
        <v>132</v>
      </c>
      <c r="C225" s="13"/>
      <c r="D225" s="24">
        <v>27915.8</v>
      </c>
      <c r="E225" s="15">
        <f t="shared" si="19"/>
        <v>0</v>
      </c>
      <c r="F225" s="16">
        <f t="shared" si="20"/>
        <v>0</v>
      </c>
      <c r="G225" s="22">
        <v>5.1893E-3</v>
      </c>
    </row>
    <row r="226" spans="1:7" ht="25.5" x14ac:dyDescent="0.25">
      <c r="A226" s="11" t="s">
        <v>133</v>
      </c>
      <c r="B226" s="12" t="s">
        <v>134</v>
      </c>
      <c r="C226" s="13" t="s">
        <v>30</v>
      </c>
      <c r="D226" s="13"/>
      <c r="E226" s="15"/>
      <c r="F226" s="16"/>
      <c r="G226" s="22" t="s">
        <v>245</v>
      </c>
    </row>
    <row r="227" spans="1:7" ht="25.5" x14ac:dyDescent="0.25">
      <c r="A227" s="13">
        <v>1</v>
      </c>
      <c r="B227" s="21" t="s">
        <v>129</v>
      </c>
      <c r="C227" s="13"/>
      <c r="D227" s="24">
        <v>2460.5</v>
      </c>
      <c r="E227" s="15">
        <f t="shared" si="19"/>
        <v>0</v>
      </c>
      <c r="F227" s="16">
        <f t="shared" si="20"/>
        <v>0</v>
      </c>
      <c r="G227" s="22">
        <v>2.5016999999999999E-3</v>
      </c>
    </row>
    <row r="228" spans="1:7" x14ac:dyDescent="0.25">
      <c r="A228" s="13">
        <v>2</v>
      </c>
      <c r="B228" s="21" t="s">
        <v>130</v>
      </c>
      <c r="C228" s="13"/>
      <c r="D228" s="24">
        <v>2840.5</v>
      </c>
      <c r="E228" s="15">
        <f t="shared" si="19"/>
        <v>0</v>
      </c>
      <c r="F228" s="16">
        <f t="shared" si="20"/>
        <v>0</v>
      </c>
      <c r="G228" s="22">
        <v>4.8129999999999999E-4</v>
      </c>
    </row>
    <row r="229" spans="1:7" ht="38.25" x14ac:dyDescent="0.25">
      <c r="A229" s="13">
        <v>3</v>
      </c>
      <c r="B229" s="21" t="s">
        <v>131</v>
      </c>
      <c r="C229" s="13"/>
      <c r="D229" s="24">
        <v>4186</v>
      </c>
      <c r="E229" s="15">
        <f t="shared" si="19"/>
        <v>0</v>
      </c>
      <c r="F229" s="16">
        <f t="shared" si="20"/>
        <v>0</v>
      </c>
      <c r="G229" s="22">
        <v>5.6749999999999997E-4</v>
      </c>
    </row>
    <row r="230" spans="1:7" ht="25.5" x14ac:dyDescent="0.25">
      <c r="A230" s="13">
        <v>4</v>
      </c>
      <c r="B230" s="21" t="s">
        <v>132</v>
      </c>
      <c r="C230" s="13"/>
      <c r="D230" s="24">
        <v>3523.5</v>
      </c>
      <c r="E230" s="15">
        <f t="shared" si="19"/>
        <v>0</v>
      </c>
      <c r="F230" s="16">
        <f t="shared" si="20"/>
        <v>0</v>
      </c>
      <c r="G230" s="22">
        <v>4.1800000000000002E-4</v>
      </c>
    </row>
    <row r="231" spans="1:7" ht="25.5" x14ac:dyDescent="0.25">
      <c r="A231" s="11" t="s">
        <v>135</v>
      </c>
      <c r="B231" s="12" t="s">
        <v>136</v>
      </c>
      <c r="C231" s="13" t="s">
        <v>30</v>
      </c>
      <c r="D231" s="13"/>
      <c r="E231" s="15"/>
      <c r="F231" s="16"/>
      <c r="G231" s="22" t="s">
        <v>245</v>
      </c>
    </row>
    <row r="232" spans="1:7" ht="25.5" x14ac:dyDescent="0.25">
      <c r="A232" s="13">
        <v>1</v>
      </c>
      <c r="B232" s="21" t="s">
        <v>129</v>
      </c>
      <c r="C232" s="13"/>
      <c r="D232" s="24">
        <v>12334.5</v>
      </c>
      <c r="E232" s="15">
        <f t="shared" si="19"/>
        <v>0</v>
      </c>
      <c r="F232" s="16">
        <f t="shared" si="20"/>
        <v>0</v>
      </c>
      <c r="G232" s="22">
        <v>1.9279000000000001E-2</v>
      </c>
    </row>
    <row r="233" spans="1:7" x14ac:dyDescent="0.25">
      <c r="A233" s="13">
        <v>2</v>
      </c>
      <c r="B233" s="21" t="s">
        <v>130</v>
      </c>
      <c r="C233" s="13"/>
      <c r="D233" s="24">
        <v>12329</v>
      </c>
      <c r="E233" s="15">
        <f t="shared" si="19"/>
        <v>0</v>
      </c>
      <c r="F233" s="16">
        <f t="shared" si="20"/>
        <v>0</v>
      </c>
      <c r="G233" s="22">
        <v>3.2117000000000001E-3</v>
      </c>
    </row>
    <row r="234" spans="1:7" ht="38.25" x14ac:dyDescent="0.25">
      <c r="A234" s="13">
        <v>3</v>
      </c>
      <c r="B234" s="21" t="s">
        <v>131</v>
      </c>
      <c r="C234" s="13"/>
      <c r="D234" s="24">
        <v>12856</v>
      </c>
      <c r="E234" s="15">
        <f t="shared" si="19"/>
        <v>0</v>
      </c>
      <c r="F234" s="16">
        <f t="shared" si="20"/>
        <v>0</v>
      </c>
      <c r="G234" s="22">
        <v>2.6792000000000001E-3</v>
      </c>
    </row>
    <row r="235" spans="1:7" ht="25.5" x14ac:dyDescent="0.25">
      <c r="A235" s="13">
        <v>4</v>
      </c>
      <c r="B235" s="21" t="s">
        <v>132</v>
      </c>
      <c r="C235" s="13"/>
      <c r="D235" s="24">
        <v>12769.5</v>
      </c>
      <c r="E235" s="15">
        <f t="shared" si="19"/>
        <v>0</v>
      </c>
      <c r="F235" s="16">
        <f t="shared" si="20"/>
        <v>0</v>
      </c>
      <c r="G235" s="22">
        <v>2.3284999999999998E-3</v>
      </c>
    </row>
    <row r="236" spans="1:7" ht="25.5" x14ac:dyDescent="0.25">
      <c r="A236" s="11" t="s">
        <v>137</v>
      </c>
      <c r="B236" s="12" t="s">
        <v>138</v>
      </c>
      <c r="C236" s="13" t="s">
        <v>30</v>
      </c>
      <c r="D236" s="13"/>
      <c r="E236" s="15"/>
      <c r="F236" s="16"/>
      <c r="G236" s="22" t="s">
        <v>245</v>
      </c>
    </row>
    <row r="237" spans="1:7" ht="25.5" x14ac:dyDescent="0.25">
      <c r="A237" s="13">
        <v>1</v>
      </c>
      <c r="B237" s="21" t="s">
        <v>129</v>
      </c>
      <c r="C237" s="13"/>
      <c r="D237" s="24">
        <v>14578.5</v>
      </c>
      <c r="E237" s="15">
        <f t="shared" si="19"/>
        <v>0</v>
      </c>
      <c r="F237" s="16">
        <f t="shared" si="20"/>
        <v>0</v>
      </c>
      <c r="G237" s="22">
        <v>1.34948E-2</v>
      </c>
    </row>
    <row r="238" spans="1:7" x14ac:dyDescent="0.25">
      <c r="A238" s="13">
        <v>2</v>
      </c>
      <c r="B238" s="21" t="s">
        <v>130</v>
      </c>
      <c r="C238" s="13"/>
      <c r="D238" s="24">
        <v>14893.5</v>
      </c>
      <c r="E238" s="15">
        <f t="shared" si="19"/>
        <v>0</v>
      </c>
      <c r="F238" s="16">
        <f t="shared" si="20"/>
        <v>0</v>
      </c>
      <c r="G238" s="22">
        <v>2.2977000000000002E-3</v>
      </c>
    </row>
    <row r="239" spans="1:7" ht="38.25" x14ac:dyDescent="0.25">
      <c r="A239" s="13">
        <v>3</v>
      </c>
      <c r="B239" s="21" t="s">
        <v>131</v>
      </c>
      <c r="C239" s="13"/>
      <c r="D239" s="24">
        <v>17876.5</v>
      </c>
      <c r="E239" s="15">
        <f t="shared" si="19"/>
        <v>0</v>
      </c>
      <c r="F239" s="16">
        <f t="shared" si="20"/>
        <v>0</v>
      </c>
      <c r="G239" s="22">
        <v>2.2063999999999999E-3</v>
      </c>
    </row>
    <row r="240" spans="1:7" ht="25.5" x14ac:dyDescent="0.25">
      <c r="A240" s="13">
        <v>4</v>
      </c>
      <c r="B240" s="21" t="s">
        <v>132</v>
      </c>
      <c r="C240" s="13"/>
      <c r="D240" s="24">
        <v>15348</v>
      </c>
      <c r="E240" s="15">
        <f t="shared" si="19"/>
        <v>0</v>
      </c>
      <c r="F240" s="16">
        <f t="shared" si="20"/>
        <v>0</v>
      </c>
      <c r="G240" s="22">
        <v>1.6574999999999999E-3</v>
      </c>
    </row>
    <row r="241" spans="1:7" ht="25.5" x14ac:dyDescent="0.25">
      <c r="A241" s="11" t="s">
        <v>139</v>
      </c>
      <c r="B241" s="12" t="s">
        <v>140</v>
      </c>
      <c r="C241" s="13" t="s">
        <v>30</v>
      </c>
      <c r="D241" s="13"/>
      <c r="E241" s="15"/>
      <c r="F241" s="16"/>
      <c r="G241" s="22" t="s">
        <v>245</v>
      </c>
    </row>
    <row r="242" spans="1:7" ht="25.5" x14ac:dyDescent="0.25">
      <c r="A242" s="13">
        <v>1</v>
      </c>
      <c r="B242" s="21" t="s">
        <v>129</v>
      </c>
      <c r="C242" s="13"/>
      <c r="D242" s="24">
        <v>10322.5</v>
      </c>
      <c r="E242" s="15">
        <f t="shared" si="19"/>
        <v>0</v>
      </c>
      <c r="F242" s="16">
        <f t="shared" si="20"/>
        <v>0</v>
      </c>
      <c r="G242" s="22">
        <v>2.0676799999999999E-2</v>
      </c>
    </row>
    <row r="243" spans="1:7" x14ac:dyDescent="0.25">
      <c r="A243" s="13">
        <v>2</v>
      </c>
      <c r="B243" s="21" t="s">
        <v>130</v>
      </c>
      <c r="C243" s="13"/>
      <c r="D243" s="24">
        <v>10473</v>
      </c>
      <c r="E243" s="15">
        <f t="shared" si="19"/>
        <v>0</v>
      </c>
      <c r="F243" s="16">
        <f t="shared" si="20"/>
        <v>0</v>
      </c>
      <c r="G243" s="22">
        <v>3.4964000000000002E-3</v>
      </c>
    </row>
    <row r="244" spans="1:7" ht="38.25" x14ac:dyDescent="0.25">
      <c r="A244" s="13">
        <v>3</v>
      </c>
      <c r="B244" s="21" t="s">
        <v>131</v>
      </c>
      <c r="C244" s="13"/>
      <c r="D244" s="24">
        <v>14140</v>
      </c>
      <c r="E244" s="15">
        <f t="shared" si="19"/>
        <v>0</v>
      </c>
      <c r="F244" s="16">
        <f t="shared" si="20"/>
        <v>0</v>
      </c>
      <c r="G244" s="22">
        <v>3.7764999999999999E-3</v>
      </c>
    </row>
    <row r="245" spans="1:7" ht="25.5" x14ac:dyDescent="0.25">
      <c r="A245" s="13">
        <v>4</v>
      </c>
      <c r="B245" s="21" t="s">
        <v>132</v>
      </c>
      <c r="C245" s="13"/>
      <c r="D245" s="24">
        <v>11043</v>
      </c>
      <c r="E245" s="15">
        <f t="shared" si="19"/>
        <v>0</v>
      </c>
      <c r="F245" s="16">
        <f t="shared" si="20"/>
        <v>0</v>
      </c>
      <c r="G245" s="22">
        <v>2.5807E-3</v>
      </c>
    </row>
    <row r="246" spans="1:7" ht="25.5" x14ac:dyDescent="0.25">
      <c r="A246" s="11" t="s">
        <v>141</v>
      </c>
      <c r="B246" s="12" t="s">
        <v>142</v>
      </c>
      <c r="C246" s="13" t="s">
        <v>30</v>
      </c>
      <c r="D246" s="13"/>
      <c r="E246" s="15"/>
      <c r="F246" s="16"/>
      <c r="G246" s="22" t="s">
        <v>245</v>
      </c>
    </row>
    <row r="247" spans="1:7" ht="25.5" x14ac:dyDescent="0.25">
      <c r="A247" s="13">
        <v>1</v>
      </c>
      <c r="B247" s="21" t="s">
        <v>129</v>
      </c>
      <c r="C247" s="13"/>
      <c r="D247" s="13">
        <v>440</v>
      </c>
      <c r="E247" s="15">
        <f t="shared" ref="E247:E309" si="21">F247/D247</f>
        <v>0</v>
      </c>
      <c r="F247" s="16">
        <f t="shared" si="20"/>
        <v>0</v>
      </c>
      <c r="G247" s="22">
        <v>5.4750000000000003E-4</v>
      </c>
    </row>
    <row r="248" spans="1:7" x14ac:dyDescent="0.25">
      <c r="A248" s="13">
        <v>2</v>
      </c>
      <c r="B248" s="21" t="s">
        <v>130</v>
      </c>
      <c r="C248" s="13"/>
      <c r="D248" s="13">
        <v>440</v>
      </c>
      <c r="E248" s="15">
        <f t="shared" si="21"/>
        <v>0</v>
      </c>
      <c r="F248" s="16">
        <f t="shared" si="20"/>
        <v>0</v>
      </c>
      <c r="G248" s="22">
        <v>9.1299999999999997E-5</v>
      </c>
    </row>
    <row r="249" spans="1:7" ht="38.25" x14ac:dyDescent="0.25">
      <c r="A249" s="13">
        <v>3</v>
      </c>
      <c r="B249" s="21" t="s">
        <v>131</v>
      </c>
      <c r="C249" s="13"/>
      <c r="D249" s="13">
        <v>440</v>
      </c>
      <c r="E249" s="15">
        <f t="shared" si="21"/>
        <v>0</v>
      </c>
      <c r="F249" s="16">
        <f t="shared" si="20"/>
        <v>0</v>
      </c>
      <c r="G249" s="22">
        <v>7.2999999999999999E-5</v>
      </c>
    </row>
    <row r="250" spans="1:7" ht="25.5" x14ac:dyDescent="0.25">
      <c r="A250" s="13">
        <v>4</v>
      </c>
      <c r="B250" s="21" t="s">
        <v>132</v>
      </c>
      <c r="C250" s="13"/>
      <c r="D250" s="13">
        <v>440</v>
      </c>
      <c r="E250" s="15">
        <f t="shared" si="21"/>
        <v>0</v>
      </c>
      <c r="F250" s="16">
        <f t="shared" si="20"/>
        <v>0</v>
      </c>
      <c r="G250" s="22">
        <v>6.3899999999999995E-5</v>
      </c>
    </row>
    <row r="251" spans="1:7" ht="25.5" x14ac:dyDescent="0.25">
      <c r="A251" s="11" t="s">
        <v>143</v>
      </c>
      <c r="B251" s="12" t="s">
        <v>144</v>
      </c>
      <c r="C251" s="13" t="s">
        <v>30</v>
      </c>
      <c r="D251" s="13"/>
      <c r="E251" s="15"/>
      <c r="F251" s="16"/>
      <c r="G251" s="22" t="s">
        <v>245</v>
      </c>
    </row>
    <row r="252" spans="1:7" ht="25.5" x14ac:dyDescent="0.25">
      <c r="A252" s="13">
        <v>1</v>
      </c>
      <c r="B252" s="21" t="s">
        <v>129</v>
      </c>
      <c r="C252" s="13"/>
      <c r="D252" s="24">
        <v>5618</v>
      </c>
      <c r="E252" s="15">
        <f t="shared" si="21"/>
        <v>0</v>
      </c>
      <c r="F252" s="16">
        <f t="shared" si="20"/>
        <v>0</v>
      </c>
      <c r="G252" s="22">
        <v>9.2072000000000005E-3</v>
      </c>
    </row>
    <row r="253" spans="1:7" x14ac:dyDescent="0.25">
      <c r="A253" s="13">
        <v>2</v>
      </c>
      <c r="B253" s="21" t="s">
        <v>130</v>
      </c>
      <c r="C253" s="13"/>
      <c r="D253" s="24">
        <v>5805.5</v>
      </c>
      <c r="E253" s="15">
        <f t="shared" si="21"/>
        <v>0</v>
      </c>
      <c r="F253" s="16">
        <f t="shared" si="20"/>
        <v>0</v>
      </c>
      <c r="G253" s="22">
        <v>1.5858000000000001E-3</v>
      </c>
    </row>
    <row r="254" spans="1:7" ht="38.25" x14ac:dyDescent="0.25">
      <c r="A254" s="13">
        <v>3</v>
      </c>
      <c r="B254" s="21" t="s">
        <v>131</v>
      </c>
      <c r="C254" s="13"/>
      <c r="D254" s="24">
        <v>5710</v>
      </c>
      <c r="E254" s="15">
        <f t="shared" si="21"/>
        <v>0</v>
      </c>
      <c r="F254" s="16">
        <f t="shared" si="20"/>
        <v>0</v>
      </c>
      <c r="G254" s="22">
        <v>1.2477E-3</v>
      </c>
    </row>
    <row r="255" spans="1:7" ht="25.5" x14ac:dyDescent="0.25">
      <c r="A255" s="13">
        <v>4</v>
      </c>
      <c r="B255" s="21" t="s">
        <v>132</v>
      </c>
      <c r="C255" s="13"/>
      <c r="D255" s="24">
        <v>5663.5</v>
      </c>
      <c r="E255" s="15">
        <f t="shared" si="21"/>
        <v>0</v>
      </c>
      <c r="F255" s="16">
        <f t="shared" si="20"/>
        <v>0</v>
      </c>
      <c r="G255" s="22">
        <v>1.0828999999999999E-3</v>
      </c>
    </row>
    <row r="256" spans="1:7" ht="25.5" x14ac:dyDescent="0.25">
      <c r="A256" s="11" t="s">
        <v>145</v>
      </c>
      <c r="B256" s="12" t="s">
        <v>146</v>
      </c>
      <c r="C256" s="13" t="s">
        <v>30</v>
      </c>
      <c r="D256" s="13"/>
      <c r="E256" s="15"/>
      <c r="F256" s="16"/>
      <c r="G256" s="22" t="s">
        <v>245</v>
      </c>
    </row>
    <row r="257" spans="1:7" ht="25.5" x14ac:dyDescent="0.25">
      <c r="A257" s="13">
        <v>1</v>
      </c>
      <c r="B257" s="21" t="s">
        <v>129</v>
      </c>
      <c r="C257" s="13"/>
      <c r="D257" s="24">
        <v>3090</v>
      </c>
      <c r="E257" s="15">
        <f t="shared" si="21"/>
        <v>0</v>
      </c>
      <c r="F257" s="16">
        <f t="shared" si="20"/>
        <v>0</v>
      </c>
      <c r="G257" s="22">
        <v>2.8603000000000001E-3</v>
      </c>
    </row>
    <row r="258" spans="1:7" x14ac:dyDescent="0.25">
      <c r="A258" s="13">
        <v>2</v>
      </c>
      <c r="B258" s="21" t="s">
        <v>130</v>
      </c>
      <c r="C258" s="13"/>
      <c r="D258" s="24">
        <v>3908</v>
      </c>
      <c r="E258" s="15">
        <f t="shared" si="21"/>
        <v>0</v>
      </c>
      <c r="F258" s="16">
        <f t="shared" si="20"/>
        <v>0</v>
      </c>
      <c r="G258" s="22">
        <v>6.0289999999999996E-4</v>
      </c>
    </row>
    <row r="259" spans="1:7" ht="38.25" x14ac:dyDescent="0.25">
      <c r="A259" s="13">
        <v>3</v>
      </c>
      <c r="B259" s="21" t="s">
        <v>131</v>
      </c>
      <c r="C259" s="13"/>
      <c r="D259" s="24">
        <v>3138</v>
      </c>
      <c r="E259" s="15">
        <f t="shared" si="21"/>
        <v>0</v>
      </c>
      <c r="F259" s="16">
        <f t="shared" si="20"/>
        <v>0</v>
      </c>
      <c r="G259" s="22">
        <v>3.8729999999999998E-4</v>
      </c>
    </row>
    <row r="260" spans="1:7" s="3" customFormat="1" ht="25.5" x14ac:dyDescent="0.25">
      <c r="A260" s="13">
        <v>4</v>
      </c>
      <c r="B260" s="21" t="s">
        <v>132</v>
      </c>
      <c r="C260" s="13"/>
      <c r="D260" s="24">
        <v>3142.5</v>
      </c>
      <c r="E260" s="15">
        <f t="shared" si="21"/>
        <v>0</v>
      </c>
      <c r="F260" s="16">
        <f t="shared" si="20"/>
        <v>0</v>
      </c>
      <c r="G260" s="22">
        <v>3.3940000000000001E-4</v>
      </c>
    </row>
    <row r="261" spans="1:7" ht="25.5" x14ac:dyDescent="0.25">
      <c r="A261" s="11" t="s">
        <v>147</v>
      </c>
      <c r="B261" s="12" t="s">
        <v>148</v>
      </c>
      <c r="C261" s="13" t="s">
        <v>30</v>
      </c>
      <c r="D261" s="13"/>
      <c r="E261" s="15"/>
      <c r="F261" s="16"/>
      <c r="G261" s="22" t="s">
        <v>245</v>
      </c>
    </row>
    <row r="262" spans="1:7" ht="25.5" x14ac:dyDescent="0.25">
      <c r="A262" s="13">
        <v>1</v>
      </c>
      <c r="B262" s="21" t="s">
        <v>129</v>
      </c>
      <c r="C262" s="13"/>
      <c r="D262" s="24">
        <v>1605</v>
      </c>
      <c r="E262" s="15">
        <f t="shared" si="21"/>
        <v>0</v>
      </c>
      <c r="F262" s="16">
        <f t="shared" si="20"/>
        <v>0</v>
      </c>
      <c r="G262" s="22">
        <v>9.986000000000001E-4</v>
      </c>
    </row>
    <row r="263" spans="1:7" s="3" customFormat="1" x14ac:dyDescent="0.25">
      <c r="A263" s="13">
        <v>2</v>
      </c>
      <c r="B263" s="21" t="s">
        <v>130</v>
      </c>
      <c r="C263" s="13"/>
      <c r="D263" s="24">
        <v>1535</v>
      </c>
      <c r="E263" s="15">
        <f t="shared" si="21"/>
        <v>0</v>
      </c>
      <c r="F263" s="16">
        <f t="shared" si="20"/>
        <v>0</v>
      </c>
      <c r="G263" s="22">
        <v>1.5919999999999999E-4</v>
      </c>
    </row>
    <row r="264" spans="1:7" s="3" customFormat="1" ht="38.25" x14ac:dyDescent="0.25">
      <c r="A264" s="13">
        <v>3</v>
      </c>
      <c r="B264" s="21" t="s">
        <v>131</v>
      </c>
      <c r="C264" s="13"/>
      <c r="D264" s="24">
        <v>1535</v>
      </c>
      <c r="E264" s="15">
        <f t="shared" si="21"/>
        <v>0</v>
      </c>
      <c r="F264" s="16">
        <f t="shared" si="20"/>
        <v>0</v>
      </c>
      <c r="G264" s="22">
        <v>1.273E-4</v>
      </c>
    </row>
    <row r="265" spans="1:7" s="3" customFormat="1" ht="25.5" x14ac:dyDescent="0.25">
      <c r="A265" s="13">
        <v>4</v>
      </c>
      <c r="B265" s="21" t="s">
        <v>132</v>
      </c>
      <c r="C265" s="13"/>
      <c r="D265" s="24">
        <v>1605</v>
      </c>
      <c r="E265" s="15">
        <f t="shared" si="21"/>
        <v>0</v>
      </c>
      <c r="F265" s="16">
        <f t="shared" ref="F265:F328" si="22">G265*$C$415</f>
        <v>0</v>
      </c>
      <c r="G265" s="22">
        <v>1.165E-4</v>
      </c>
    </row>
    <row r="266" spans="1:7" s="3" customFormat="1" ht="25.5" x14ac:dyDescent="0.25">
      <c r="A266" s="11" t="s">
        <v>149</v>
      </c>
      <c r="B266" s="12" t="s">
        <v>150</v>
      </c>
      <c r="C266" s="13"/>
      <c r="D266" s="13"/>
      <c r="E266" s="15"/>
      <c r="F266" s="16"/>
      <c r="G266" s="22" t="s">
        <v>245</v>
      </c>
    </row>
    <row r="267" spans="1:7" ht="25.5" x14ac:dyDescent="0.25">
      <c r="A267" s="11" t="s">
        <v>151</v>
      </c>
      <c r="B267" s="12" t="s">
        <v>152</v>
      </c>
      <c r="C267" s="13" t="s">
        <v>153</v>
      </c>
      <c r="D267" s="13"/>
      <c r="E267" s="15"/>
      <c r="F267" s="16"/>
      <c r="G267" s="22" t="s">
        <v>245</v>
      </c>
    </row>
    <row r="268" spans="1:7" ht="25.5" x14ac:dyDescent="0.25">
      <c r="A268" s="13">
        <v>1</v>
      </c>
      <c r="B268" s="21" t="s">
        <v>154</v>
      </c>
      <c r="C268" s="13"/>
      <c r="D268" s="24">
        <v>8993.0499999999993</v>
      </c>
      <c r="E268" s="15">
        <f t="shared" si="21"/>
        <v>0</v>
      </c>
      <c r="F268" s="16">
        <f t="shared" si="22"/>
        <v>0</v>
      </c>
      <c r="G268" s="22">
        <v>1.59668E-2</v>
      </c>
    </row>
    <row r="269" spans="1:7" s="3" customFormat="1" x14ac:dyDescent="0.25">
      <c r="A269" s="13">
        <v>2</v>
      </c>
      <c r="B269" s="21" t="s">
        <v>155</v>
      </c>
      <c r="C269" s="13"/>
      <c r="D269" s="24">
        <v>8993.0499999999993</v>
      </c>
      <c r="E269" s="15">
        <f t="shared" si="21"/>
        <v>0</v>
      </c>
      <c r="F269" s="16">
        <f t="shared" si="22"/>
        <v>0</v>
      </c>
      <c r="G269" s="22">
        <v>6.6528000000000004E-3</v>
      </c>
    </row>
    <row r="270" spans="1:7" s="3" customFormat="1" ht="25.5" x14ac:dyDescent="0.25">
      <c r="A270" s="11" t="s">
        <v>156</v>
      </c>
      <c r="B270" s="12" t="s">
        <v>157</v>
      </c>
      <c r="C270" s="13" t="s">
        <v>153</v>
      </c>
      <c r="D270" s="13"/>
      <c r="E270" s="15"/>
      <c r="F270" s="16"/>
      <c r="G270" s="22" t="s">
        <v>245</v>
      </c>
    </row>
    <row r="271" spans="1:7" s="3" customFormat="1" ht="25.5" x14ac:dyDescent="0.25">
      <c r="A271" s="13">
        <v>1</v>
      </c>
      <c r="B271" s="21" t="s">
        <v>154</v>
      </c>
      <c r="C271" s="13"/>
      <c r="D271" s="24">
        <v>18438.78</v>
      </c>
      <c r="E271" s="15">
        <f t="shared" si="21"/>
        <v>0</v>
      </c>
      <c r="F271" s="16">
        <f t="shared" si="22"/>
        <v>0</v>
      </c>
      <c r="G271" s="22">
        <v>2.1824799999999998E-2</v>
      </c>
    </row>
    <row r="272" spans="1:7" x14ac:dyDescent="0.25">
      <c r="A272" s="13">
        <v>2</v>
      </c>
      <c r="B272" s="21" t="s">
        <v>155</v>
      </c>
      <c r="C272" s="13"/>
      <c r="D272" s="24">
        <v>18443.78</v>
      </c>
      <c r="E272" s="15">
        <f t="shared" si="21"/>
        <v>0</v>
      </c>
      <c r="F272" s="16">
        <f t="shared" si="22"/>
        <v>0</v>
      </c>
      <c r="G272" s="22">
        <v>9.0962000000000005E-3</v>
      </c>
    </row>
    <row r="273" spans="1:7" x14ac:dyDescent="0.25">
      <c r="A273" s="19" t="s">
        <v>158</v>
      </c>
      <c r="B273" s="12" t="s">
        <v>159</v>
      </c>
      <c r="C273" s="13" t="s">
        <v>153</v>
      </c>
      <c r="D273" s="13"/>
      <c r="E273" s="15"/>
      <c r="F273" s="16"/>
      <c r="G273" s="22" t="s">
        <v>245</v>
      </c>
    </row>
    <row r="274" spans="1:7" s="3" customFormat="1" ht="25.5" x14ac:dyDescent="0.25">
      <c r="A274" s="13">
        <v>1</v>
      </c>
      <c r="B274" s="21" t="s">
        <v>154</v>
      </c>
      <c r="C274" s="13"/>
      <c r="D274" s="13">
        <v>105.69</v>
      </c>
      <c r="E274" s="15">
        <f t="shared" si="21"/>
        <v>0</v>
      </c>
      <c r="F274" s="16">
        <f t="shared" si="22"/>
        <v>0</v>
      </c>
      <c r="G274" s="22">
        <v>1.042E-4</v>
      </c>
    </row>
    <row r="275" spans="1:7" s="3" customFormat="1" x14ac:dyDescent="0.25">
      <c r="A275" s="13">
        <v>2</v>
      </c>
      <c r="B275" s="21" t="s">
        <v>155</v>
      </c>
      <c r="C275" s="13"/>
      <c r="D275" s="13">
        <v>105.69</v>
      </c>
      <c r="E275" s="15">
        <f t="shared" si="21"/>
        <v>0</v>
      </c>
      <c r="F275" s="16">
        <f t="shared" si="22"/>
        <v>0</v>
      </c>
      <c r="G275" s="22">
        <v>4.3399999999999998E-5</v>
      </c>
    </row>
    <row r="276" spans="1:7" s="3" customFormat="1" x14ac:dyDescent="0.25">
      <c r="A276" s="19" t="s">
        <v>160</v>
      </c>
      <c r="B276" s="12" t="s">
        <v>161</v>
      </c>
      <c r="C276" s="13" t="s">
        <v>153</v>
      </c>
      <c r="D276" s="13"/>
      <c r="E276" s="15"/>
      <c r="F276" s="16"/>
      <c r="G276" s="22" t="s">
        <v>245</v>
      </c>
    </row>
    <row r="277" spans="1:7" s="3" customFormat="1" ht="25.5" x14ac:dyDescent="0.25">
      <c r="A277" s="13">
        <v>1</v>
      </c>
      <c r="B277" s="21" t="s">
        <v>154</v>
      </c>
      <c r="C277" s="13"/>
      <c r="D277" s="13">
        <v>466</v>
      </c>
      <c r="E277" s="15">
        <f t="shared" si="21"/>
        <v>0</v>
      </c>
      <c r="F277" s="16">
        <f t="shared" si="22"/>
        <v>0</v>
      </c>
      <c r="G277" s="22">
        <v>4.95E-4</v>
      </c>
    </row>
    <row r="278" spans="1:7" x14ac:dyDescent="0.25">
      <c r="A278" s="13">
        <v>2</v>
      </c>
      <c r="B278" s="21" t="s">
        <v>155</v>
      </c>
      <c r="C278" s="13"/>
      <c r="D278" s="13">
        <v>466</v>
      </c>
      <c r="E278" s="15">
        <f t="shared" si="21"/>
        <v>0</v>
      </c>
      <c r="F278" s="16">
        <f t="shared" si="22"/>
        <v>0</v>
      </c>
      <c r="G278" s="22">
        <v>2.063E-4</v>
      </c>
    </row>
    <row r="279" spans="1:7" ht="25.5" x14ac:dyDescent="0.25">
      <c r="A279" s="11" t="s">
        <v>162</v>
      </c>
      <c r="B279" s="12" t="s">
        <v>163</v>
      </c>
      <c r="C279" s="13" t="s">
        <v>153</v>
      </c>
      <c r="D279" s="13"/>
      <c r="E279" s="15"/>
      <c r="F279" s="16"/>
      <c r="G279" s="22" t="s">
        <v>245</v>
      </c>
    </row>
    <row r="280" spans="1:7" s="3" customFormat="1" ht="25.5" x14ac:dyDescent="0.25">
      <c r="A280" s="13">
        <v>1</v>
      </c>
      <c r="B280" s="21" t="s">
        <v>154</v>
      </c>
      <c r="C280" s="13"/>
      <c r="D280" s="24">
        <v>33818</v>
      </c>
      <c r="E280" s="15">
        <f t="shared" si="21"/>
        <v>0</v>
      </c>
      <c r="F280" s="16">
        <f t="shared" si="22"/>
        <v>0</v>
      </c>
      <c r="G280" s="22">
        <v>2.0527000000000002E-3</v>
      </c>
    </row>
    <row r="281" spans="1:7" s="3" customFormat="1" x14ac:dyDescent="0.25">
      <c r="A281" s="13">
        <v>2</v>
      </c>
      <c r="B281" s="21" t="s">
        <v>155</v>
      </c>
      <c r="C281" s="13"/>
      <c r="D281" s="24">
        <v>33818</v>
      </c>
      <c r="E281" s="15">
        <f t="shared" si="21"/>
        <v>0</v>
      </c>
      <c r="F281" s="16">
        <f t="shared" si="22"/>
        <v>0</v>
      </c>
      <c r="G281" s="22">
        <v>8.5530000000000003E-4</v>
      </c>
    </row>
    <row r="282" spans="1:7" s="3" customFormat="1" ht="63.75" x14ac:dyDescent="0.25">
      <c r="A282" s="11" t="s">
        <v>164</v>
      </c>
      <c r="B282" s="12" t="s">
        <v>165</v>
      </c>
      <c r="C282" s="13" t="s">
        <v>8</v>
      </c>
      <c r="D282" s="13"/>
      <c r="E282" s="15"/>
      <c r="F282" s="16"/>
      <c r="G282" s="22" t="s">
        <v>245</v>
      </c>
    </row>
    <row r="283" spans="1:7" ht="25.5" x14ac:dyDescent="0.25">
      <c r="A283" s="13">
        <v>1</v>
      </c>
      <c r="B283" s="21" t="s">
        <v>154</v>
      </c>
      <c r="C283" s="13"/>
      <c r="D283" s="13">
        <v>10</v>
      </c>
      <c r="E283" s="15">
        <f t="shared" si="21"/>
        <v>0</v>
      </c>
      <c r="F283" s="16">
        <f t="shared" si="22"/>
        <v>0</v>
      </c>
      <c r="G283" s="22">
        <v>5.1610000000000002E-4</v>
      </c>
    </row>
    <row r="284" spans="1:7" x14ac:dyDescent="0.25">
      <c r="A284" s="13">
        <v>2</v>
      </c>
      <c r="B284" s="21" t="s">
        <v>155</v>
      </c>
      <c r="C284" s="13"/>
      <c r="D284" s="13">
        <v>10</v>
      </c>
      <c r="E284" s="15">
        <f t="shared" si="21"/>
        <v>0</v>
      </c>
      <c r="F284" s="16">
        <f t="shared" si="22"/>
        <v>0</v>
      </c>
      <c r="G284" s="22">
        <v>2.1499999999999999E-4</v>
      </c>
    </row>
    <row r="285" spans="1:7" s="3" customFormat="1" ht="25.5" x14ac:dyDescent="0.25">
      <c r="A285" s="11" t="s">
        <v>166</v>
      </c>
      <c r="B285" s="12" t="s">
        <v>167</v>
      </c>
      <c r="C285" s="13"/>
      <c r="D285" s="13"/>
      <c r="E285" s="15"/>
      <c r="F285" s="16"/>
      <c r="G285" s="22" t="s">
        <v>245</v>
      </c>
    </row>
    <row r="286" spans="1:7" s="3" customFormat="1" ht="51" x14ac:dyDescent="0.25">
      <c r="A286" s="25" t="s">
        <v>288</v>
      </c>
      <c r="B286" s="26" t="s">
        <v>168</v>
      </c>
      <c r="C286" s="27" t="s">
        <v>169</v>
      </c>
      <c r="D286" s="13"/>
      <c r="E286" s="28"/>
      <c r="F286" s="16"/>
      <c r="G286" s="22" t="s">
        <v>245</v>
      </c>
    </row>
    <row r="287" spans="1:7" s="3" customFormat="1" x14ac:dyDescent="0.25">
      <c r="A287" s="13">
        <v>1</v>
      </c>
      <c r="B287" s="21" t="s">
        <v>170</v>
      </c>
      <c r="C287" s="13"/>
      <c r="D287" s="13">
        <v>94.1</v>
      </c>
      <c r="E287" s="15">
        <f t="shared" si="21"/>
        <v>0</v>
      </c>
      <c r="F287" s="16">
        <f t="shared" si="22"/>
        <v>0</v>
      </c>
      <c r="G287" s="22">
        <v>1.8655100000000001E-2</v>
      </c>
    </row>
    <row r="288" spans="1:7" ht="38.25" x14ac:dyDescent="0.25">
      <c r="A288" s="13">
        <v>2</v>
      </c>
      <c r="B288" s="21" t="s">
        <v>171</v>
      </c>
      <c r="C288" s="13"/>
      <c r="D288" s="13">
        <v>94.1</v>
      </c>
      <c r="E288" s="15">
        <f t="shared" si="21"/>
        <v>0</v>
      </c>
      <c r="F288" s="16">
        <f t="shared" si="22"/>
        <v>0</v>
      </c>
      <c r="G288" s="22">
        <v>1.6582300000000001E-2</v>
      </c>
    </row>
    <row r="289" spans="1:7" ht="51" x14ac:dyDescent="0.25">
      <c r="A289" s="11" t="s">
        <v>172</v>
      </c>
      <c r="B289" s="12" t="s">
        <v>289</v>
      </c>
      <c r="C289" s="13"/>
      <c r="D289" s="13"/>
      <c r="E289" s="15"/>
      <c r="F289" s="16"/>
      <c r="G289" s="22" t="s">
        <v>245</v>
      </c>
    </row>
    <row r="290" spans="1:7" s="3" customFormat="1" ht="25.5" x14ac:dyDescent="0.25">
      <c r="A290" s="11" t="s">
        <v>173</v>
      </c>
      <c r="B290" s="12" t="s">
        <v>174</v>
      </c>
      <c r="C290" s="19" t="s">
        <v>8</v>
      </c>
      <c r="D290" s="13"/>
      <c r="E290" s="15"/>
      <c r="F290" s="16"/>
      <c r="G290" s="22" t="s">
        <v>245</v>
      </c>
    </row>
    <row r="291" spans="1:7" s="3" customFormat="1" ht="51" x14ac:dyDescent="0.25">
      <c r="A291" s="20">
        <v>1</v>
      </c>
      <c r="B291" s="21" t="s">
        <v>253</v>
      </c>
      <c r="C291" s="20"/>
      <c r="D291" s="13">
        <v>4</v>
      </c>
      <c r="E291" s="15">
        <f t="shared" si="21"/>
        <v>0</v>
      </c>
      <c r="F291" s="16">
        <f t="shared" si="22"/>
        <v>0</v>
      </c>
      <c r="G291" s="22">
        <v>4.5769000000000001E-3</v>
      </c>
    </row>
    <row r="292" spans="1:7" s="3" customFormat="1" x14ac:dyDescent="0.25">
      <c r="A292" s="20">
        <v>2</v>
      </c>
      <c r="B292" s="21" t="s">
        <v>9</v>
      </c>
      <c r="C292" s="20"/>
      <c r="D292" s="13">
        <v>4</v>
      </c>
      <c r="E292" s="15">
        <f t="shared" si="21"/>
        <v>0</v>
      </c>
      <c r="F292" s="16">
        <f t="shared" si="22"/>
        <v>0</v>
      </c>
      <c r="G292" s="22">
        <v>9.1540000000000002E-4</v>
      </c>
    </row>
    <row r="293" spans="1:7" ht="12.75" customHeight="1" x14ac:dyDescent="0.25">
      <c r="A293" s="20">
        <v>3</v>
      </c>
      <c r="B293" s="21" t="s">
        <v>246</v>
      </c>
      <c r="C293" s="20"/>
      <c r="D293" s="13">
        <v>4</v>
      </c>
      <c r="E293" s="15">
        <f t="shared" si="21"/>
        <v>0</v>
      </c>
      <c r="F293" s="16">
        <f t="shared" si="22"/>
        <v>0</v>
      </c>
      <c r="G293" s="22">
        <v>1.3730999999999999E-3</v>
      </c>
    </row>
    <row r="294" spans="1:7" ht="12.75" customHeight="1" x14ac:dyDescent="0.25">
      <c r="A294" s="20">
        <v>4</v>
      </c>
      <c r="B294" s="21" t="s">
        <v>10</v>
      </c>
      <c r="C294" s="20"/>
      <c r="D294" s="13">
        <v>4</v>
      </c>
      <c r="E294" s="15">
        <f t="shared" si="21"/>
        <v>0</v>
      </c>
      <c r="F294" s="16">
        <f t="shared" si="22"/>
        <v>0</v>
      </c>
      <c r="G294" s="22">
        <v>9.1540000000000002E-4</v>
      </c>
    </row>
    <row r="295" spans="1:7" s="3" customFormat="1" ht="25.5" x14ac:dyDescent="0.25">
      <c r="A295" s="11" t="s">
        <v>175</v>
      </c>
      <c r="B295" s="12" t="s">
        <v>176</v>
      </c>
      <c r="C295" s="19" t="s">
        <v>8</v>
      </c>
      <c r="D295" s="13"/>
      <c r="E295" s="15"/>
      <c r="F295" s="16"/>
      <c r="G295" s="22" t="s">
        <v>245</v>
      </c>
    </row>
    <row r="296" spans="1:7" s="3" customFormat="1" ht="51" x14ac:dyDescent="0.25">
      <c r="A296" s="20">
        <v>1</v>
      </c>
      <c r="B296" s="21" t="s">
        <v>253</v>
      </c>
      <c r="C296" s="20"/>
      <c r="D296" s="13">
        <v>10</v>
      </c>
      <c r="E296" s="15">
        <f t="shared" si="21"/>
        <v>0</v>
      </c>
      <c r="F296" s="16">
        <f t="shared" si="22"/>
        <v>0</v>
      </c>
      <c r="G296" s="22">
        <v>4.6516999999999999E-3</v>
      </c>
    </row>
    <row r="297" spans="1:7" s="3" customFormat="1" x14ac:dyDescent="0.25">
      <c r="A297" s="20">
        <v>2</v>
      </c>
      <c r="B297" s="21" t="s">
        <v>9</v>
      </c>
      <c r="C297" s="20"/>
      <c r="D297" s="13">
        <v>10</v>
      </c>
      <c r="E297" s="15">
        <f t="shared" si="21"/>
        <v>0</v>
      </c>
      <c r="F297" s="16">
        <f t="shared" si="22"/>
        <v>0</v>
      </c>
      <c r="G297" s="22">
        <v>9.3030000000000001E-4</v>
      </c>
    </row>
    <row r="298" spans="1:7" ht="25.5" x14ac:dyDescent="0.25">
      <c r="A298" s="20">
        <v>3</v>
      </c>
      <c r="B298" s="21" t="s">
        <v>246</v>
      </c>
      <c r="C298" s="20"/>
      <c r="D298" s="13">
        <v>10</v>
      </c>
      <c r="E298" s="15">
        <f t="shared" si="21"/>
        <v>0</v>
      </c>
      <c r="F298" s="16">
        <f t="shared" si="22"/>
        <v>0</v>
      </c>
      <c r="G298" s="22">
        <v>1.3955E-3</v>
      </c>
    </row>
    <row r="299" spans="1:7" x14ac:dyDescent="0.25">
      <c r="A299" s="20">
        <v>4</v>
      </c>
      <c r="B299" s="21" t="s">
        <v>10</v>
      </c>
      <c r="C299" s="20"/>
      <c r="D299" s="13">
        <v>10</v>
      </c>
      <c r="E299" s="15">
        <f t="shared" si="21"/>
        <v>0</v>
      </c>
      <c r="F299" s="16">
        <f t="shared" si="22"/>
        <v>0</v>
      </c>
      <c r="G299" s="22">
        <v>9.3030000000000001E-4</v>
      </c>
    </row>
    <row r="300" spans="1:7" s="3" customFormat="1" ht="12.75" customHeight="1" x14ac:dyDescent="0.25">
      <c r="A300" s="11" t="s">
        <v>177</v>
      </c>
      <c r="B300" s="12" t="s">
        <v>178</v>
      </c>
      <c r="C300" s="20"/>
      <c r="D300" s="13"/>
      <c r="E300" s="15"/>
      <c r="F300" s="16"/>
      <c r="G300" s="22" t="s">
        <v>245</v>
      </c>
    </row>
    <row r="301" spans="1:7" s="3" customFormat="1" ht="12.75" customHeight="1" x14ac:dyDescent="0.25">
      <c r="A301" s="11" t="s">
        <v>179</v>
      </c>
      <c r="B301" s="12" t="s">
        <v>180</v>
      </c>
      <c r="C301" s="19" t="s">
        <v>8</v>
      </c>
      <c r="D301" s="13"/>
      <c r="E301" s="15"/>
      <c r="F301" s="16"/>
      <c r="G301" s="22" t="s">
        <v>245</v>
      </c>
    </row>
    <row r="302" spans="1:7" s="3" customFormat="1" ht="51" x14ac:dyDescent="0.25">
      <c r="A302" s="13">
        <v>1</v>
      </c>
      <c r="B302" s="21" t="s">
        <v>253</v>
      </c>
      <c r="C302" s="20"/>
      <c r="D302" s="13"/>
      <c r="E302" s="15"/>
      <c r="F302" s="16"/>
      <c r="G302" s="22" t="s">
        <v>245</v>
      </c>
    </row>
    <row r="303" spans="1:7" x14ac:dyDescent="0.25">
      <c r="A303" s="13">
        <v>2</v>
      </c>
      <c r="B303" s="21" t="s">
        <v>9</v>
      </c>
      <c r="C303" s="20"/>
      <c r="D303" s="13">
        <v>3</v>
      </c>
      <c r="E303" s="15">
        <f t="shared" si="21"/>
        <v>0</v>
      </c>
      <c r="F303" s="16">
        <f t="shared" si="22"/>
        <v>0</v>
      </c>
      <c r="G303" s="22">
        <v>3.1990999999999999E-3</v>
      </c>
    </row>
    <row r="304" spans="1:7" ht="25.5" x14ac:dyDescent="0.25">
      <c r="A304" s="13">
        <v>3</v>
      </c>
      <c r="B304" s="21" t="s">
        <v>246</v>
      </c>
      <c r="C304" s="20"/>
      <c r="D304" s="13">
        <v>3</v>
      </c>
      <c r="E304" s="15">
        <f t="shared" si="21"/>
        <v>0</v>
      </c>
      <c r="F304" s="16">
        <f t="shared" si="22"/>
        <v>0</v>
      </c>
      <c r="G304" s="22">
        <v>4.7987000000000004E-3</v>
      </c>
    </row>
    <row r="305" spans="1:7" s="3" customFormat="1" x14ac:dyDescent="0.25">
      <c r="A305" s="13">
        <v>4</v>
      </c>
      <c r="B305" s="21" t="s">
        <v>10</v>
      </c>
      <c r="C305" s="20"/>
      <c r="D305" s="13">
        <v>3</v>
      </c>
      <c r="E305" s="15">
        <f t="shared" si="21"/>
        <v>0</v>
      </c>
      <c r="F305" s="16">
        <f t="shared" si="22"/>
        <v>0</v>
      </c>
      <c r="G305" s="22">
        <v>3.1990999999999999E-3</v>
      </c>
    </row>
    <row r="306" spans="1:7" s="3" customFormat="1" ht="63.75" x14ac:dyDescent="0.25">
      <c r="A306" s="11" t="s">
        <v>290</v>
      </c>
      <c r="B306" s="12" t="s">
        <v>181</v>
      </c>
      <c r="C306" s="19" t="s">
        <v>8</v>
      </c>
      <c r="D306" s="13"/>
      <c r="E306" s="15"/>
      <c r="F306" s="16"/>
      <c r="G306" s="22" t="s">
        <v>245</v>
      </c>
    </row>
    <row r="307" spans="1:7" s="3" customFormat="1" ht="51" x14ac:dyDescent="0.25">
      <c r="A307" s="13">
        <v>1</v>
      </c>
      <c r="B307" s="21" t="s">
        <v>253</v>
      </c>
      <c r="C307" s="20"/>
      <c r="D307" s="13">
        <v>3</v>
      </c>
      <c r="E307" s="15">
        <f t="shared" si="21"/>
        <v>0</v>
      </c>
      <c r="F307" s="16">
        <f t="shared" si="22"/>
        <v>0</v>
      </c>
      <c r="G307" s="22">
        <v>1.4350000000000001E-3</v>
      </c>
    </row>
    <row r="308" spans="1:7" ht="48.75" customHeight="1" x14ac:dyDescent="0.25">
      <c r="A308" s="13">
        <v>2</v>
      </c>
      <c r="B308" s="21" t="s">
        <v>9</v>
      </c>
      <c r="C308" s="20"/>
      <c r="D308" s="13">
        <v>3</v>
      </c>
      <c r="E308" s="15">
        <f t="shared" si="21"/>
        <v>0</v>
      </c>
      <c r="F308" s="16">
        <f t="shared" si="22"/>
        <v>0</v>
      </c>
      <c r="G308" s="22">
        <v>2.8699999999999998E-4</v>
      </c>
    </row>
    <row r="309" spans="1:7" ht="25.5" x14ac:dyDescent="0.25">
      <c r="A309" s="13">
        <v>3</v>
      </c>
      <c r="B309" s="21" t="s">
        <v>246</v>
      </c>
      <c r="C309" s="20"/>
      <c r="D309" s="13">
        <v>3</v>
      </c>
      <c r="E309" s="15">
        <f t="shared" si="21"/>
        <v>0</v>
      </c>
      <c r="F309" s="16">
        <f t="shared" si="22"/>
        <v>0</v>
      </c>
      <c r="G309" s="22">
        <v>4.305E-4</v>
      </c>
    </row>
    <row r="310" spans="1:7" x14ac:dyDescent="0.25">
      <c r="A310" s="13">
        <v>4</v>
      </c>
      <c r="B310" s="21" t="s">
        <v>10</v>
      </c>
      <c r="C310" s="20"/>
      <c r="D310" s="13">
        <v>3</v>
      </c>
      <c r="E310" s="15">
        <f t="shared" ref="E310:E371" si="23">F310/D310</f>
        <v>0</v>
      </c>
      <c r="F310" s="16">
        <f t="shared" si="22"/>
        <v>0</v>
      </c>
      <c r="G310" s="22">
        <v>2.8699999999999998E-4</v>
      </c>
    </row>
    <row r="311" spans="1:7" ht="25.5" x14ac:dyDescent="0.25">
      <c r="A311" s="11" t="s">
        <v>182</v>
      </c>
      <c r="B311" s="12" t="s">
        <v>183</v>
      </c>
      <c r="C311" s="20"/>
      <c r="D311" s="13"/>
      <c r="E311" s="15"/>
      <c r="F311" s="16"/>
      <c r="G311" s="22" t="s">
        <v>245</v>
      </c>
    </row>
    <row r="312" spans="1:7" ht="25.5" x14ac:dyDescent="0.25">
      <c r="A312" s="11" t="s">
        <v>184</v>
      </c>
      <c r="B312" s="12" t="s">
        <v>185</v>
      </c>
      <c r="C312" s="19" t="s">
        <v>186</v>
      </c>
      <c r="D312" s="13"/>
      <c r="E312" s="15"/>
      <c r="F312" s="16"/>
      <c r="G312" s="22" t="s">
        <v>245</v>
      </c>
    </row>
    <row r="313" spans="1:7" ht="25.5" customHeight="1" x14ac:dyDescent="0.25">
      <c r="A313" s="13">
        <v>1</v>
      </c>
      <c r="B313" s="21" t="s">
        <v>253</v>
      </c>
      <c r="C313" s="20"/>
      <c r="D313" s="13">
        <v>8</v>
      </c>
      <c r="E313" s="15">
        <f t="shared" si="23"/>
        <v>0</v>
      </c>
      <c r="F313" s="16">
        <f t="shared" si="22"/>
        <v>0</v>
      </c>
      <c r="G313" s="22">
        <v>9.3729999999999996E-4</v>
      </c>
    </row>
    <row r="314" spans="1:7" ht="25.5" customHeight="1" x14ac:dyDescent="0.25">
      <c r="A314" s="13">
        <v>2</v>
      </c>
      <c r="B314" s="21" t="s">
        <v>9</v>
      </c>
      <c r="C314" s="20"/>
      <c r="D314" s="13">
        <v>8</v>
      </c>
      <c r="E314" s="15">
        <f t="shared" si="23"/>
        <v>0</v>
      </c>
      <c r="F314" s="16">
        <f t="shared" si="22"/>
        <v>0</v>
      </c>
      <c r="G314" s="22">
        <v>1.875E-4</v>
      </c>
    </row>
    <row r="315" spans="1:7" ht="25.5" x14ac:dyDescent="0.25">
      <c r="A315" s="13">
        <v>3</v>
      </c>
      <c r="B315" s="21" t="s">
        <v>246</v>
      </c>
      <c r="C315" s="20"/>
      <c r="D315" s="13">
        <v>8</v>
      </c>
      <c r="E315" s="15">
        <f t="shared" si="23"/>
        <v>0</v>
      </c>
      <c r="F315" s="16">
        <f t="shared" si="22"/>
        <v>0</v>
      </c>
      <c r="G315" s="22">
        <v>2.812E-4</v>
      </c>
    </row>
    <row r="316" spans="1:7" x14ac:dyDescent="0.25">
      <c r="A316" s="13">
        <v>4</v>
      </c>
      <c r="B316" s="21" t="s">
        <v>10</v>
      </c>
      <c r="C316" s="20"/>
      <c r="D316" s="13">
        <v>8</v>
      </c>
      <c r="E316" s="15">
        <f t="shared" si="23"/>
        <v>0</v>
      </c>
      <c r="F316" s="16">
        <f t="shared" si="22"/>
        <v>0</v>
      </c>
      <c r="G316" s="22">
        <v>1.875E-4</v>
      </c>
    </row>
    <row r="317" spans="1:7" ht="51" x14ac:dyDescent="0.25">
      <c r="A317" s="11" t="s">
        <v>187</v>
      </c>
      <c r="B317" s="12" t="s">
        <v>188</v>
      </c>
      <c r="C317" s="19" t="s">
        <v>186</v>
      </c>
      <c r="D317" s="13"/>
      <c r="E317" s="15"/>
      <c r="F317" s="16"/>
      <c r="G317" s="22" t="s">
        <v>245</v>
      </c>
    </row>
    <row r="318" spans="1:7" ht="25.5" customHeight="1" x14ac:dyDescent="0.25">
      <c r="A318" s="13">
        <v>1</v>
      </c>
      <c r="B318" s="21" t="s">
        <v>253</v>
      </c>
      <c r="C318" s="20"/>
      <c r="D318" s="13">
        <v>160</v>
      </c>
      <c r="E318" s="15">
        <f t="shared" si="23"/>
        <v>0</v>
      </c>
      <c r="F318" s="16">
        <f t="shared" si="22"/>
        <v>0</v>
      </c>
      <c r="G318" s="22">
        <v>1.6807699999999998E-2</v>
      </c>
    </row>
    <row r="319" spans="1:7" ht="25.5" customHeight="1" x14ac:dyDescent="0.25">
      <c r="A319" s="13">
        <v>2</v>
      </c>
      <c r="B319" s="21" t="s">
        <v>9</v>
      </c>
      <c r="C319" s="20"/>
      <c r="D319" s="13">
        <v>160</v>
      </c>
      <c r="E319" s="15">
        <f t="shared" si="23"/>
        <v>0</v>
      </c>
      <c r="F319" s="16">
        <f t="shared" si="22"/>
        <v>0</v>
      </c>
      <c r="G319" s="22">
        <v>3.3614999999999999E-3</v>
      </c>
    </row>
    <row r="320" spans="1:7" ht="25.5" x14ac:dyDescent="0.25">
      <c r="A320" s="13">
        <v>3</v>
      </c>
      <c r="B320" s="21" t="s">
        <v>246</v>
      </c>
      <c r="C320" s="20"/>
      <c r="D320" s="13">
        <v>160</v>
      </c>
      <c r="E320" s="15">
        <f t="shared" si="23"/>
        <v>0</v>
      </c>
      <c r="F320" s="16">
        <f t="shared" si="22"/>
        <v>0</v>
      </c>
      <c r="G320" s="22">
        <v>5.0423000000000004E-3</v>
      </c>
    </row>
    <row r="321" spans="1:7" x14ac:dyDescent="0.25">
      <c r="A321" s="13">
        <v>4</v>
      </c>
      <c r="B321" s="21" t="s">
        <v>10</v>
      </c>
      <c r="C321" s="20"/>
      <c r="D321" s="13">
        <v>160</v>
      </c>
      <c r="E321" s="15">
        <f t="shared" si="23"/>
        <v>0</v>
      </c>
      <c r="F321" s="16">
        <f t="shared" si="22"/>
        <v>0</v>
      </c>
      <c r="G321" s="22">
        <v>3.3614999999999999E-3</v>
      </c>
    </row>
    <row r="322" spans="1:7" ht="38.25" x14ac:dyDescent="0.25">
      <c r="A322" s="11" t="s">
        <v>189</v>
      </c>
      <c r="B322" s="12" t="s">
        <v>190</v>
      </c>
      <c r="C322" s="19" t="s">
        <v>186</v>
      </c>
      <c r="D322" s="13"/>
      <c r="E322" s="15"/>
      <c r="F322" s="16"/>
      <c r="G322" s="22" t="s">
        <v>245</v>
      </c>
    </row>
    <row r="323" spans="1:7" ht="25.5" customHeight="1" x14ac:dyDescent="0.25">
      <c r="A323" s="13">
        <v>1</v>
      </c>
      <c r="B323" s="21" t="s">
        <v>253</v>
      </c>
      <c r="C323" s="29"/>
      <c r="D323" s="13">
        <v>160</v>
      </c>
      <c r="E323" s="15">
        <f t="shared" si="23"/>
        <v>0</v>
      </c>
      <c r="F323" s="16">
        <f t="shared" si="22"/>
        <v>0</v>
      </c>
      <c r="G323" s="22">
        <v>2.8568999999999999E-3</v>
      </c>
    </row>
    <row r="324" spans="1:7" ht="25.5" customHeight="1" x14ac:dyDescent="0.25">
      <c r="A324" s="13">
        <v>2</v>
      </c>
      <c r="B324" s="21" t="s">
        <v>9</v>
      </c>
      <c r="C324" s="20"/>
      <c r="D324" s="13">
        <v>160</v>
      </c>
      <c r="E324" s="15">
        <f t="shared" si="23"/>
        <v>0</v>
      </c>
      <c r="F324" s="16">
        <f t="shared" si="22"/>
        <v>0</v>
      </c>
      <c r="G324" s="22">
        <v>5.7140000000000001E-4</v>
      </c>
    </row>
    <row r="325" spans="1:7" ht="25.5" x14ac:dyDescent="0.25">
      <c r="A325" s="13">
        <v>3</v>
      </c>
      <c r="B325" s="21" t="s">
        <v>246</v>
      </c>
      <c r="C325" s="20"/>
      <c r="D325" s="13">
        <v>160</v>
      </c>
      <c r="E325" s="15">
        <f t="shared" si="23"/>
        <v>0</v>
      </c>
      <c r="F325" s="16">
        <f t="shared" si="22"/>
        <v>0</v>
      </c>
      <c r="G325" s="22">
        <v>8.5709999999999996E-4</v>
      </c>
    </row>
    <row r="326" spans="1:7" x14ac:dyDescent="0.25">
      <c r="A326" s="13">
        <v>4</v>
      </c>
      <c r="B326" s="21" t="s">
        <v>10</v>
      </c>
      <c r="C326" s="20"/>
      <c r="D326" s="13">
        <v>160</v>
      </c>
      <c r="E326" s="15">
        <f t="shared" si="23"/>
        <v>0</v>
      </c>
      <c r="F326" s="16">
        <f t="shared" si="22"/>
        <v>0</v>
      </c>
      <c r="G326" s="22">
        <v>5.7140000000000001E-4</v>
      </c>
    </row>
    <row r="327" spans="1:7" ht="12.75" customHeight="1" x14ac:dyDescent="0.25">
      <c r="A327" s="11" t="s">
        <v>291</v>
      </c>
      <c r="B327" s="45" t="s">
        <v>191</v>
      </c>
      <c r="C327" s="49" t="s">
        <v>186</v>
      </c>
      <c r="D327" s="47"/>
      <c r="E327" s="48"/>
      <c r="F327" s="16"/>
      <c r="G327" s="22" t="s">
        <v>245</v>
      </c>
    </row>
    <row r="328" spans="1:7" x14ac:dyDescent="0.25">
      <c r="A328" s="11" t="s">
        <v>292</v>
      </c>
      <c r="B328" s="45"/>
      <c r="C328" s="49"/>
      <c r="D328" s="47"/>
      <c r="E328" s="48"/>
      <c r="F328" s="16">
        <f t="shared" si="22"/>
        <v>0</v>
      </c>
      <c r="G328" s="22"/>
    </row>
    <row r="329" spans="1:7" ht="12.75" customHeight="1" x14ac:dyDescent="0.25">
      <c r="A329" s="11" t="s">
        <v>293</v>
      </c>
      <c r="B329" s="45"/>
      <c r="C329" s="49"/>
      <c r="D329" s="47"/>
      <c r="E329" s="48"/>
      <c r="F329" s="16">
        <f t="shared" ref="F329:F392" si="24">G329*$C$415</f>
        <v>0</v>
      </c>
      <c r="G329" s="22"/>
    </row>
    <row r="330" spans="1:7" ht="12.75" customHeight="1" x14ac:dyDescent="0.25">
      <c r="A330" s="13">
        <v>1</v>
      </c>
      <c r="B330" s="21" t="s">
        <v>253</v>
      </c>
      <c r="C330" s="19"/>
      <c r="D330" s="13">
        <v>4</v>
      </c>
      <c r="E330" s="15">
        <f t="shared" si="23"/>
        <v>0</v>
      </c>
      <c r="F330" s="16">
        <f t="shared" si="24"/>
        <v>0</v>
      </c>
      <c r="G330" s="22">
        <v>5.4040000000000002E-4</v>
      </c>
    </row>
    <row r="331" spans="1:7" x14ac:dyDescent="0.25">
      <c r="A331" s="13">
        <v>2</v>
      </c>
      <c r="B331" s="21" t="s">
        <v>9</v>
      </c>
      <c r="C331" s="20"/>
      <c r="D331" s="13">
        <v>4</v>
      </c>
      <c r="E331" s="15">
        <f t="shared" si="23"/>
        <v>0</v>
      </c>
      <c r="F331" s="16">
        <f t="shared" si="24"/>
        <v>0</v>
      </c>
      <c r="G331" s="22">
        <v>1.081E-4</v>
      </c>
    </row>
    <row r="332" spans="1:7" ht="25.5" x14ac:dyDescent="0.25">
      <c r="A332" s="13">
        <v>3</v>
      </c>
      <c r="B332" s="21" t="s">
        <v>246</v>
      </c>
      <c r="C332" s="20"/>
      <c r="D332" s="13">
        <v>4</v>
      </c>
      <c r="E332" s="15">
        <f t="shared" si="23"/>
        <v>0</v>
      </c>
      <c r="F332" s="16">
        <f t="shared" si="24"/>
        <v>0</v>
      </c>
      <c r="G332" s="22">
        <v>1.6210000000000001E-4</v>
      </c>
    </row>
    <row r="333" spans="1:7" x14ac:dyDescent="0.25">
      <c r="A333" s="13">
        <v>4</v>
      </c>
      <c r="B333" s="21" t="s">
        <v>10</v>
      </c>
      <c r="C333" s="20"/>
      <c r="D333" s="13">
        <v>4</v>
      </c>
      <c r="E333" s="15">
        <f t="shared" si="23"/>
        <v>0</v>
      </c>
      <c r="F333" s="16">
        <f t="shared" si="24"/>
        <v>0</v>
      </c>
      <c r="G333" s="22">
        <v>1.081E-4</v>
      </c>
    </row>
    <row r="334" spans="1:7" x14ac:dyDescent="0.25">
      <c r="A334" s="11" t="s">
        <v>294</v>
      </c>
      <c r="B334" s="45" t="s">
        <v>192</v>
      </c>
      <c r="C334" s="49" t="s">
        <v>193</v>
      </c>
      <c r="D334" s="47"/>
      <c r="E334" s="48"/>
      <c r="F334" s="16"/>
      <c r="G334" s="22" t="s">
        <v>245</v>
      </c>
    </row>
    <row r="335" spans="1:7" x14ac:dyDescent="0.25">
      <c r="A335" s="11" t="s">
        <v>292</v>
      </c>
      <c r="B335" s="45"/>
      <c r="C335" s="49"/>
      <c r="D335" s="47"/>
      <c r="E335" s="48"/>
      <c r="F335" s="16">
        <f t="shared" si="24"/>
        <v>0</v>
      </c>
      <c r="G335" s="22"/>
    </row>
    <row r="336" spans="1:7" x14ac:dyDescent="0.25">
      <c r="A336" s="11" t="s">
        <v>295</v>
      </c>
      <c r="B336" s="45"/>
      <c r="C336" s="49"/>
      <c r="D336" s="47"/>
      <c r="E336" s="48"/>
      <c r="F336" s="16">
        <f t="shared" si="24"/>
        <v>0</v>
      </c>
      <c r="G336" s="22"/>
    </row>
    <row r="337" spans="1:7" ht="51" x14ac:dyDescent="0.25">
      <c r="A337" s="13">
        <v>1</v>
      </c>
      <c r="B337" s="21" t="s">
        <v>253</v>
      </c>
      <c r="C337" s="19"/>
      <c r="D337" s="24">
        <v>7600</v>
      </c>
      <c r="E337" s="15">
        <f t="shared" si="23"/>
        <v>0</v>
      </c>
      <c r="F337" s="16">
        <f t="shared" si="24"/>
        <v>0</v>
      </c>
      <c r="G337" s="22">
        <v>8.6499999999999999E-4</v>
      </c>
    </row>
    <row r="338" spans="1:7" ht="12.75" customHeight="1" x14ac:dyDescent="0.25">
      <c r="A338" s="13">
        <v>2</v>
      </c>
      <c r="B338" s="21" t="s">
        <v>9</v>
      </c>
      <c r="C338" s="20"/>
      <c r="D338" s="24">
        <v>7600</v>
      </c>
      <c r="E338" s="15">
        <f t="shared" si="23"/>
        <v>0</v>
      </c>
      <c r="F338" s="16">
        <f t="shared" si="24"/>
        <v>0</v>
      </c>
      <c r="G338" s="22">
        <v>1.73E-4</v>
      </c>
    </row>
    <row r="339" spans="1:7" ht="12.75" customHeight="1" x14ac:dyDescent="0.25">
      <c r="A339" s="13">
        <v>3</v>
      </c>
      <c r="B339" s="21" t="s">
        <v>246</v>
      </c>
      <c r="C339" s="20"/>
      <c r="D339" s="24">
        <v>7600</v>
      </c>
      <c r="E339" s="15">
        <f t="shared" si="23"/>
        <v>0</v>
      </c>
      <c r="F339" s="16">
        <f t="shared" si="24"/>
        <v>0</v>
      </c>
      <c r="G339" s="22">
        <v>2.5950000000000002E-4</v>
      </c>
    </row>
    <row r="340" spans="1:7" x14ac:dyDescent="0.25">
      <c r="A340" s="13">
        <v>4</v>
      </c>
      <c r="B340" s="21" t="s">
        <v>10</v>
      </c>
      <c r="C340" s="20"/>
      <c r="D340" s="24">
        <v>7600</v>
      </c>
      <c r="E340" s="15">
        <f t="shared" si="23"/>
        <v>0</v>
      </c>
      <c r="F340" s="16">
        <f t="shared" si="24"/>
        <v>0</v>
      </c>
      <c r="G340" s="22">
        <v>1.73E-4</v>
      </c>
    </row>
    <row r="341" spans="1:7" ht="102" x14ac:dyDescent="0.25">
      <c r="A341" s="11" t="s">
        <v>194</v>
      </c>
      <c r="B341" s="12" t="s">
        <v>195</v>
      </c>
      <c r="C341" s="20" t="s">
        <v>63</v>
      </c>
      <c r="D341" s="13"/>
      <c r="E341" s="15"/>
      <c r="F341" s="16"/>
      <c r="G341" s="22" t="s">
        <v>245</v>
      </c>
    </row>
    <row r="342" spans="1:7" ht="51" x14ac:dyDescent="0.25">
      <c r="A342" s="13">
        <v>1</v>
      </c>
      <c r="B342" s="21" t="s">
        <v>253</v>
      </c>
      <c r="C342" s="19"/>
      <c r="D342" s="13">
        <v>14</v>
      </c>
      <c r="E342" s="15">
        <f t="shared" si="23"/>
        <v>0</v>
      </c>
      <c r="F342" s="16">
        <f t="shared" si="24"/>
        <v>0</v>
      </c>
      <c r="G342" s="22">
        <v>3.0373000000000002E-3</v>
      </c>
    </row>
    <row r="343" spans="1:7" x14ac:dyDescent="0.25">
      <c r="A343" s="13">
        <v>2</v>
      </c>
      <c r="B343" s="21" t="s">
        <v>9</v>
      </c>
      <c r="C343" s="20"/>
      <c r="D343" s="13">
        <v>14</v>
      </c>
      <c r="E343" s="15">
        <f t="shared" si="23"/>
        <v>0</v>
      </c>
      <c r="F343" s="16">
        <f t="shared" si="24"/>
        <v>0</v>
      </c>
      <c r="G343" s="22">
        <v>6.0749999999999997E-4</v>
      </c>
    </row>
    <row r="344" spans="1:7" ht="25.5" x14ac:dyDescent="0.25">
      <c r="A344" s="13">
        <v>3</v>
      </c>
      <c r="B344" s="21" t="s">
        <v>246</v>
      </c>
      <c r="C344" s="20"/>
      <c r="D344" s="13">
        <v>14</v>
      </c>
      <c r="E344" s="15">
        <f t="shared" si="23"/>
        <v>0</v>
      </c>
      <c r="F344" s="16">
        <f t="shared" si="24"/>
        <v>0</v>
      </c>
      <c r="G344" s="22">
        <v>9.1120000000000003E-4</v>
      </c>
    </row>
    <row r="345" spans="1:7" x14ac:dyDescent="0.25">
      <c r="A345" s="13">
        <v>4</v>
      </c>
      <c r="B345" s="21" t="s">
        <v>10</v>
      </c>
      <c r="C345" s="20"/>
      <c r="D345" s="13">
        <v>14</v>
      </c>
      <c r="E345" s="15">
        <f t="shared" si="23"/>
        <v>0</v>
      </c>
      <c r="F345" s="16">
        <f t="shared" si="24"/>
        <v>0</v>
      </c>
      <c r="G345" s="22">
        <v>6.0749999999999997E-4</v>
      </c>
    </row>
    <row r="346" spans="1:7" ht="25.5" x14ac:dyDescent="0.25">
      <c r="A346" s="11" t="s">
        <v>196</v>
      </c>
      <c r="B346" s="12" t="s">
        <v>197</v>
      </c>
      <c r="C346" s="20"/>
      <c r="D346" s="13"/>
      <c r="E346" s="15"/>
      <c r="F346" s="16"/>
      <c r="G346" s="22" t="s">
        <v>245</v>
      </c>
    </row>
    <row r="347" spans="1:7" ht="25.5" x14ac:dyDescent="0.25">
      <c r="A347" s="11" t="s">
        <v>296</v>
      </c>
      <c r="B347" s="45" t="s">
        <v>198</v>
      </c>
      <c r="C347" s="47" t="s">
        <v>8</v>
      </c>
      <c r="D347" s="47"/>
      <c r="E347" s="48"/>
      <c r="F347" s="16"/>
      <c r="G347" s="22" t="s">
        <v>245</v>
      </c>
    </row>
    <row r="348" spans="1:7" x14ac:dyDescent="0.25">
      <c r="A348" s="11" t="s">
        <v>297</v>
      </c>
      <c r="B348" s="45"/>
      <c r="C348" s="47"/>
      <c r="D348" s="47"/>
      <c r="E348" s="48"/>
      <c r="F348" s="16">
        <f t="shared" si="24"/>
        <v>0</v>
      </c>
      <c r="G348" s="22"/>
    </row>
    <row r="349" spans="1:7" x14ac:dyDescent="0.25">
      <c r="A349" s="11" t="s">
        <v>298</v>
      </c>
      <c r="B349" s="45"/>
      <c r="C349" s="47"/>
      <c r="D349" s="47"/>
      <c r="E349" s="48"/>
      <c r="F349" s="16">
        <f t="shared" si="24"/>
        <v>0</v>
      </c>
      <c r="G349" s="22"/>
    </row>
    <row r="350" spans="1:7" ht="25.5" x14ac:dyDescent="0.25">
      <c r="A350" s="13">
        <v>1</v>
      </c>
      <c r="B350" s="21" t="s">
        <v>199</v>
      </c>
      <c r="C350" s="13"/>
      <c r="D350" s="13">
        <v>761</v>
      </c>
      <c r="E350" s="15">
        <f t="shared" si="23"/>
        <v>0</v>
      </c>
      <c r="F350" s="16">
        <f t="shared" si="24"/>
        <v>0</v>
      </c>
      <c r="G350" s="22">
        <v>8.7764999999999996E-3</v>
      </c>
    </row>
    <row r="351" spans="1:7" ht="25.5" x14ac:dyDescent="0.25">
      <c r="A351" s="13">
        <v>2</v>
      </c>
      <c r="B351" s="21" t="s">
        <v>200</v>
      </c>
      <c r="C351" s="13"/>
      <c r="D351" s="13">
        <v>761</v>
      </c>
      <c r="E351" s="15">
        <f t="shared" si="23"/>
        <v>0</v>
      </c>
      <c r="F351" s="16">
        <f t="shared" si="24"/>
        <v>0</v>
      </c>
      <c r="G351" s="22">
        <v>1.1701999999999999E-3</v>
      </c>
    </row>
    <row r="352" spans="1:7" ht="25.5" x14ac:dyDescent="0.25">
      <c r="A352" s="11" t="s">
        <v>299</v>
      </c>
      <c r="B352" s="45" t="s">
        <v>201</v>
      </c>
      <c r="C352" s="47" t="s">
        <v>8</v>
      </c>
      <c r="D352" s="47"/>
      <c r="E352" s="48"/>
      <c r="F352" s="16"/>
      <c r="G352" s="22" t="s">
        <v>245</v>
      </c>
    </row>
    <row r="353" spans="1:7" x14ac:dyDescent="0.25">
      <c r="A353" s="11" t="s">
        <v>300</v>
      </c>
      <c r="B353" s="45"/>
      <c r="C353" s="47"/>
      <c r="D353" s="47"/>
      <c r="E353" s="48"/>
      <c r="F353" s="16">
        <f t="shared" si="24"/>
        <v>0</v>
      </c>
      <c r="G353" s="22"/>
    </row>
    <row r="354" spans="1:7" ht="25.5" x14ac:dyDescent="0.25">
      <c r="A354" s="13">
        <v>1</v>
      </c>
      <c r="B354" s="21" t="s">
        <v>199</v>
      </c>
      <c r="C354" s="13"/>
      <c r="D354" s="13">
        <v>30</v>
      </c>
      <c r="E354" s="15">
        <f t="shared" si="23"/>
        <v>0</v>
      </c>
      <c r="F354" s="16">
        <f t="shared" si="24"/>
        <v>0</v>
      </c>
      <c r="G354" s="22">
        <v>5.0129999999999999E-4</v>
      </c>
    </row>
    <row r="355" spans="1:7" ht="25.5" x14ac:dyDescent="0.25">
      <c r="A355" s="13">
        <v>2</v>
      </c>
      <c r="B355" s="21" t="s">
        <v>200</v>
      </c>
      <c r="C355" s="13"/>
      <c r="D355" s="13">
        <v>30</v>
      </c>
      <c r="E355" s="15">
        <f t="shared" si="23"/>
        <v>0</v>
      </c>
      <c r="F355" s="16">
        <f t="shared" si="24"/>
        <v>0</v>
      </c>
      <c r="G355" s="22">
        <v>6.6799999999999997E-5</v>
      </c>
    </row>
    <row r="356" spans="1:7" ht="51" x14ac:dyDescent="0.25">
      <c r="A356" s="11" t="s">
        <v>202</v>
      </c>
      <c r="B356" s="12" t="s">
        <v>203</v>
      </c>
      <c r="C356" s="13"/>
      <c r="D356" s="13"/>
      <c r="E356" s="15"/>
      <c r="F356" s="16"/>
      <c r="G356" s="22" t="s">
        <v>245</v>
      </c>
    </row>
    <row r="357" spans="1:7" ht="25.5" x14ac:dyDescent="0.25">
      <c r="A357" s="11" t="s">
        <v>301</v>
      </c>
      <c r="B357" s="45" t="s">
        <v>304</v>
      </c>
      <c r="C357" s="46" t="s">
        <v>63</v>
      </c>
      <c r="D357" s="47"/>
      <c r="E357" s="48"/>
      <c r="F357" s="16"/>
      <c r="G357" s="22" t="s">
        <v>245</v>
      </c>
    </row>
    <row r="358" spans="1:7" ht="25.5" x14ac:dyDescent="0.25">
      <c r="A358" s="11" t="s">
        <v>302</v>
      </c>
      <c r="B358" s="45"/>
      <c r="C358" s="46"/>
      <c r="D358" s="47"/>
      <c r="E358" s="48"/>
      <c r="F358" s="16">
        <f t="shared" si="24"/>
        <v>0</v>
      </c>
      <c r="G358" s="22"/>
    </row>
    <row r="359" spans="1:7" x14ac:dyDescent="0.25">
      <c r="A359" s="11" t="s">
        <v>303</v>
      </c>
      <c r="B359" s="45"/>
      <c r="C359" s="46"/>
      <c r="D359" s="47"/>
      <c r="E359" s="48"/>
      <c r="F359" s="16">
        <f t="shared" si="24"/>
        <v>0</v>
      </c>
      <c r="G359" s="22"/>
    </row>
    <row r="360" spans="1:7" ht="25.5" x14ac:dyDescent="0.25">
      <c r="A360" s="13">
        <v>1</v>
      </c>
      <c r="B360" s="21" t="s">
        <v>305</v>
      </c>
      <c r="C360" s="13"/>
      <c r="D360" s="13">
        <v>12</v>
      </c>
      <c r="E360" s="15">
        <f t="shared" si="23"/>
        <v>0</v>
      </c>
      <c r="F360" s="16">
        <f t="shared" si="24"/>
        <v>0</v>
      </c>
      <c r="G360" s="22">
        <v>3.0380000000000001E-4</v>
      </c>
    </row>
    <row r="361" spans="1:7" ht="25.5" x14ac:dyDescent="0.25">
      <c r="A361" s="13">
        <v>2</v>
      </c>
      <c r="B361" s="21" t="s">
        <v>204</v>
      </c>
      <c r="C361" s="13"/>
      <c r="D361" s="13">
        <v>12</v>
      </c>
      <c r="E361" s="15">
        <f t="shared" si="23"/>
        <v>0</v>
      </c>
      <c r="F361" s="16">
        <f t="shared" si="24"/>
        <v>0</v>
      </c>
      <c r="G361" s="22">
        <v>3.0380000000000001E-4</v>
      </c>
    </row>
    <row r="362" spans="1:7" x14ac:dyDescent="0.25">
      <c r="A362" s="13">
        <v>3</v>
      </c>
      <c r="B362" s="29" t="s">
        <v>10</v>
      </c>
      <c r="C362" s="13"/>
      <c r="D362" s="13">
        <v>12</v>
      </c>
      <c r="E362" s="15">
        <f t="shared" si="23"/>
        <v>0</v>
      </c>
      <c r="F362" s="16">
        <f t="shared" si="24"/>
        <v>0</v>
      </c>
      <c r="G362" s="22">
        <v>3.8000000000000002E-5</v>
      </c>
    </row>
    <row r="363" spans="1:7" ht="24.75" customHeight="1" x14ac:dyDescent="0.25">
      <c r="A363" s="11" t="s">
        <v>306</v>
      </c>
      <c r="B363" s="45" t="s">
        <v>205</v>
      </c>
      <c r="C363" s="46" t="s">
        <v>186</v>
      </c>
      <c r="D363" s="47"/>
      <c r="E363" s="48"/>
      <c r="F363" s="16"/>
      <c r="G363" s="22" t="s">
        <v>245</v>
      </c>
    </row>
    <row r="364" spans="1:7" x14ac:dyDescent="0.25">
      <c r="A364" s="11" t="s">
        <v>307</v>
      </c>
      <c r="B364" s="45"/>
      <c r="C364" s="46"/>
      <c r="D364" s="47"/>
      <c r="E364" s="48"/>
      <c r="F364" s="16">
        <f t="shared" si="24"/>
        <v>0</v>
      </c>
      <c r="G364" s="22"/>
    </row>
    <row r="365" spans="1:7" ht="25.5" x14ac:dyDescent="0.25">
      <c r="A365" s="13">
        <v>1</v>
      </c>
      <c r="B365" s="21" t="s">
        <v>305</v>
      </c>
      <c r="C365" s="13"/>
      <c r="D365" s="13">
        <v>160</v>
      </c>
      <c r="E365" s="15">
        <f t="shared" si="23"/>
        <v>0</v>
      </c>
      <c r="F365" s="16">
        <f t="shared" si="24"/>
        <v>0</v>
      </c>
      <c r="G365" s="22">
        <v>9.9822000000000001E-3</v>
      </c>
    </row>
    <row r="366" spans="1:7" ht="25.5" x14ac:dyDescent="0.25">
      <c r="A366" s="13">
        <v>2</v>
      </c>
      <c r="B366" s="21" t="s">
        <v>204</v>
      </c>
      <c r="C366" s="13"/>
      <c r="D366" s="13">
        <v>160</v>
      </c>
      <c r="E366" s="15">
        <f t="shared" si="23"/>
        <v>0</v>
      </c>
      <c r="F366" s="16">
        <f t="shared" si="24"/>
        <v>0</v>
      </c>
      <c r="G366" s="22">
        <v>9.9822000000000001E-3</v>
      </c>
    </row>
    <row r="367" spans="1:7" x14ac:dyDescent="0.25">
      <c r="A367" s="13">
        <v>3</v>
      </c>
      <c r="B367" s="29" t="s">
        <v>10</v>
      </c>
      <c r="C367" s="13"/>
      <c r="D367" s="13">
        <v>160</v>
      </c>
      <c r="E367" s="15">
        <f t="shared" si="23"/>
        <v>0</v>
      </c>
      <c r="F367" s="16">
        <f t="shared" si="24"/>
        <v>0</v>
      </c>
      <c r="G367" s="22">
        <v>1.2478000000000001E-3</v>
      </c>
    </row>
    <row r="368" spans="1:7" x14ac:dyDescent="0.25">
      <c r="A368" s="11" t="s">
        <v>206</v>
      </c>
      <c r="B368" s="12" t="s">
        <v>207</v>
      </c>
      <c r="C368" s="11" t="s">
        <v>63</v>
      </c>
      <c r="D368" s="13"/>
      <c r="E368" s="15"/>
      <c r="F368" s="16"/>
      <c r="G368" s="22" t="s">
        <v>245</v>
      </c>
    </row>
    <row r="369" spans="1:7" ht="25.5" x14ac:dyDescent="0.25">
      <c r="A369" s="13">
        <v>1</v>
      </c>
      <c r="B369" s="21" t="s">
        <v>305</v>
      </c>
      <c r="C369" s="13"/>
      <c r="D369" s="13">
        <v>336</v>
      </c>
      <c r="E369" s="15">
        <f t="shared" si="23"/>
        <v>0</v>
      </c>
      <c r="F369" s="16">
        <f t="shared" si="24"/>
        <v>0</v>
      </c>
      <c r="G369" s="22">
        <v>1.4345E-3</v>
      </c>
    </row>
    <row r="370" spans="1:7" ht="25.5" x14ac:dyDescent="0.25">
      <c r="A370" s="13">
        <v>2</v>
      </c>
      <c r="B370" s="21" t="s">
        <v>204</v>
      </c>
      <c r="C370" s="13"/>
      <c r="D370" s="13">
        <v>336</v>
      </c>
      <c r="E370" s="15">
        <f t="shared" si="23"/>
        <v>0</v>
      </c>
      <c r="F370" s="16">
        <f t="shared" si="24"/>
        <v>0</v>
      </c>
      <c r="G370" s="22">
        <v>1.4345E-3</v>
      </c>
    </row>
    <row r="371" spans="1:7" x14ac:dyDescent="0.25">
      <c r="A371" s="13">
        <v>3</v>
      </c>
      <c r="B371" s="29" t="s">
        <v>10</v>
      </c>
      <c r="C371" s="13"/>
      <c r="D371" s="13">
        <v>336</v>
      </c>
      <c r="E371" s="15">
        <f t="shared" si="23"/>
        <v>0</v>
      </c>
      <c r="F371" s="16">
        <f t="shared" si="24"/>
        <v>0</v>
      </c>
      <c r="G371" s="22">
        <v>1.7929999999999999E-4</v>
      </c>
    </row>
    <row r="372" spans="1:7" ht="24.75" customHeight="1" x14ac:dyDescent="0.25">
      <c r="A372" s="11" t="s">
        <v>308</v>
      </c>
      <c r="B372" s="45" t="s">
        <v>208</v>
      </c>
      <c r="C372" s="46" t="s">
        <v>63</v>
      </c>
      <c r="D372" s="47"/>
      <c r="E372" s="48"/>
      <c r="F372" s="16"/>
      <c r="G372" s="22" t="s">
        <v>245</v>
      </c>
    </row>
    <row r="373" spans="1:7" x14ac:dyDescent="0.25">
      <c r="A373" s="11" t="s">
        <v>309</v>
      </c>
      <c r="B373" s="45"/>
      <c r="C373" s="46"/>
      <c r="D373" s="47"/>
      <c r="E373" s="48"/>
      <c r="F373" s="16">
        <f t="shared" si="24"/>
        <v>0</v>
      </c>
      <c r="G373" s="22"/>
    </row>
    <row r="374" spans="1:7" ht="25.5" x14ac:dyDescent="0.25">
      <c r="A374" s="13">
        <v>1</v>
      </c>
      <c r="B374" s="21" t="s">
        <v>305</v>
      </c>
      <c r="C374" s="13"/>
      <c r="D374" s="24">
        <v>4800</v>
      </c>
      <c r="E374" s="15">
        <f t="shared" ref="E374:E413" si="25">F374/D374</f>
        <v>0</v>
      </c>
      <c r="F374" s="16">
        <f t="shared" si="24"/>
        <v>0</v>
      </c>
      <c r="G374" s="22">
        <v>1.3693800000000001E-2</v>
      </c>
    </row>
    <row r="375" spans="1:7" ht="25.5" x14ac:dyDescent="0.25">
      <c r="A375" s="13">
        <v>2</v>
      </c>
      <c r="B375" s="21" t="s">
        <v>204</v>
      </c>
      <c r="C375" s="13"/>
      <c r="D375" s="24">
        <v>4800</v>
      </c>
      <c r="E375" s="15">
        <f t="shared" si="25"/>
        <v>0</v>
      </c>
      <c r="F375" s="16">
        <f t="shared" si="24"/>
        <v>0</v>
      </c>
      <c r="G375" s="22">
        <v>1.3693800000000001E-2</v>
      </c>
    </row>
    <row r="376" spans="1:7" x14ac:dyDescent="0.25">
      <c r="A376" s="13">
        <v>3</v>
      </c>
      <c r="B376" s="29" t="s">
        <v>10</v>
      </c>
      <c r="C376" s="13"/>
      <c r="D376" s="24">
        <v>4800</v>
      </c>
      <c r="E376" s="15">
        <f t="shared" si="25"/>
        <v>0</v>
      </c>
      <c r="F376" s="16">
        <f t="shared" si="24"/>
        <v>0</v>
      </c>
      <c r="G376" s="22">
        <v>1.7117E-3</v>
      </c>
    </row>
    <row r="377" spans="1:7" ht="39.75" customHeight="1" x14ac:dyDescent="0.25">
      <c r="A377" s="11" t="s">
        <v>209</v>
      </c>
      <c r="B377" s="12" t="s">
        <v>210</v>
      </c>
      <c r="C377" s="11" t="s">
        <v>186</v>
      </c>
      <c r="D377" s="13"/>
      <c r="E377" s="15"/>
      <c r="F377" s="16"/>
      <c r="G377" s="22" t="s">
        <v>245</v>
      </c>
    </row>
    <row r="378" spans="1:7" ht="25.5" x14ac:dyDescent="0.25">
      <c r="A378" s="13">
        <v>1</v>
      </c>
      <c r="B378" s="21" t="s">
        <v>305</v>
      </c>
      <c r="C378" s="13"/>
      <c r="D378" s="13">
        <v>160</v>
      </c>
      <c r="E378" s="15">
        <f t="shared" si="25"/>
        <v>0</v>
      </c>
      <c r="F378" s="16">
        <f t="shared" si="24"/>
        <v>0</v>
      </c>
      <c r="G378" s="22">
        <v>3.9883000000000002E-3</v>
      </c>
    </row>
    <row r="379" spans="1:7" ht="25.5" x14ac:dyDescent="0.25">
      <c r="A379" s="13">
        <v>2</v>
      </c>
      <c r="B379" s="21" t="s">
        <v>204</v>
      </c>
      <c r="C379" s="13"/>
      <c r="D379" s="13">
        <v>160</v>
      </c>
      <c r="E379" s="15">
        <f t="shared" si="25"/>
        <v>0</v>
      </c>
      <c r="F379" s="16">
        <f t="shared" si="24"/>
        <v>0</v>
      </c>
      <c r="G379" s="22">
        <v>3.9883000000000002E-3</v>
      </c>
    </row>
    <row r="380" spans="1:7" ht="57" customHeight="1" x14ac:dyDescent="0.25">
      <c r="A380" s="13">
        <v>3</v>
      </c>
      <c r="B380" s="29" t="s">
        <v>10</v>
      </c>
      <c r="C380" s="13"/>
      <c r="D380" s="13">
        <v>160</v>
      </c>
      <c r="E380" s="15">
        <f t="shared" si="25"/>
        <v>0</v>
      </c>
      <c r="F380" s="16">
        <f t="shared" si="24"/>
        <v>0</v>
      </c>
      <c r="G380" s="22">
        <v>4.9850000000000003E-4</v>
      </c>
    </row>
    <row r="381" spans="1:7" x14ac:dyDescent="0.25">
      <c r="A381" s="11" t="s">
        <v>211</v>
      </c>
      <c r="B381" s="12" t="s">
        <v>212</v>
      </c>
      <c r="C381" s="11" t="s">
        <v>186</v>
      </c>
      <c r="D381" s="13"/>
      <c r="E381" s="15"/>
      <c r="F381" s="16"/>
      <c r="G381" s="22" t="s">
        <v>245</v>
      </c>
    </row>
    <row r="382" spans="1:7" ht="25.5" x14ac:dyDescent="0.25">
      <c r="A382" s="13">
        <v>1</v>
      </c>
      <c r="B382" s="21" t="s">
        <v>305</v>
      </c>
      <c r="C382" s="13"/>
      <c r="D382" s="13">
        <v>2</v>
      </c>
      <c r="E382" s="15">
        <f t="shared" si="25"/>
        <v>0</v>
      </c>
      <c r="F382" s="16">
        <f t="shared" si="24"/>
        <v>0</v>
      </c>
      <c r="G382" s="22">
        <v>5.4500000000000003E-5</v>
      </c>
    </row>
    <row r="383" spans="1:7" s="3" customFormat="1" ht="25.5" x14ac:dyDescent="0.25">
      <c r="A383" s="13">
        <v>2</v>
      </c>
      <c r="B383" s="21" t="s">
        <v>204</v>
      </c>
      <c r="C383" s="13"/>
      <c r="D383" s="13">
        <v>2</v>
      </c>
      <c r="E383" s="15">
        <f t="shared" si="25"/>
        <v>0</v>
      </c>
      <c r="F383" s="16">
        <f t="shared" si="24"/>
        <v>0</v>
      </c>
      <c r="G383" s="22">
        <v>5.4500000000000003E-5</v>
      </c>
    </row>
    <row r="384" spans="1:7" s="3" customFormat="1" x14ac:dyDescent="0.25">
      <c r="A384" s="13">
        <v>3</v>
      </c>
      <c r="B384" s="29" t="s">
        <v>10</v>
      </c>
      <c r="C384" s="13"/>
      <c r="D384" s="13">
        <v>2</v>
      </c>
      <c r="E384" s="15">
        <f t="shared" si="25"/>
        <v>0</v>
      </c>
      <c r="F384" s="16">
        <f t="shared" si="24"/>
        <v>0</v>
      </c>
      <c r="G384" s="22">
        <v>6.8000000000000001E-6</v>
      </c>
    </row>
    <row r="385" spans="1:7" s="3" customFormat="1" ht="25.5" x14ac:dyDescent="0.25">
      <c r="A385" s="11" t="s">
        <v>213</v>
      </c>
      <c r="B385" s="12" t="s">
        <v>214</v>
      </c>
      <c r="C385" s="11" t="s">
        <v>63</v>
      </c>
      <c r="D385" s="13"/>
      <c r="E385" s="15"/>
      <c r="F385" s="16"/>
      <c r="G385" s="22" t="s">
        <v>245</v>
      </c>
    </row>
    <row r="386" spans="1:7" ht="25.5" x14ac:dyDescent="0.25">
      <c r="A386" s="13">
        <v>1</v>
      </c>
      <c r="B386" s="21" t="s">
        <v>305</v>
      </c>
      <c r="C386" s="13"/>
      <c r="D386" s="13">
        <v>300</v>
      </c>
      <c r="E386" s="15">
        <f t="shared" si="25"/>
        <v>0</v>
      </c>
      <c r="F386" s="16">
        <f t="shared" si="24"/>
        <v>0</v>
      </c>
      <c r="G386" s="22">
        <v>2.4007E-3</v>
      </c>
    </row>
    <row r="387" spans="1:7" ht="25.5" x14ac:dyDescent="0.25">
      <c r="A387" s="13">
        <v>2</v>
      </c>
      <c r="B387" s="21" t="s">
        <v>204</v>
      </c>
      <c r="C387" s="13"/>
      <c r="D387" s="13">
        <v>300</v>
      </c>
      <c r="E387" s="15">
        <f t="shared" si="25"/>
        <v>0</v>
      </c>
      <c r="F387" s="16">
        <f t="shared" si="24"/>
        <v>0</v>
      </c>
      <c r="G387" s="22">
        <v>2.4007E-3</v>
      </c>
    </row>
    <row r="388" spans="1:7" s="3" customFormat="1" x14ac:dyDescent="0.25">
      <c r="A388" s="13">
        <v>3</v>
      </c>
      <c r="B388" s="29" t="s">
        <v>10</v>
      </c>
      <c r="C388" s="13"/>
      <c r="D388" s="13">
        <v>300</v>
      </c>
      <c r="E388" s="15">
        <f t="shared" si="25"/>
        <v>0</v>
      </c>
      <c r="F388" s="16">
        <f t="shared" si="24"/>
        <v>0</v>
      </c>
      <c r="G388" s="22">
        <v>3.0009999999999998E-4</v>
      </c>
    </row>
    <row r="389" spans="1:7" s="3" customFormat="1" ht="38.25" x14ac:dyDescent="0.25">
      <c r="A389" s="11" t="s">
        <v>215</v>
      </c>
      <c r="B389" s="12" t="s">
        <v>216</v>
      </c>
      <c r="C389" s="11" t="s">
        <v>63</v>
      </c>
      <c r="D389" s="13"/>
      <c r="E389" s="15"/>
      <c r="F389" s="16"/>
      <c r="G389" s="22" t="s">
        <v>245</v>
      </c>
    </row>
    <row r="390" spans="1:7" s="3" customFormat="1" ht="25.5" x14ac:dyDescent="0.25">
      <c r="A390" s="13">
        <v>1</v>
      </c>
      <c r="B390" s="21" t="s">
        <v>305</v>
      </c>
      <c r="C390" s="13"/>
      <c r="D390" s="13">
        <v>6</v>
      </c>
      <c r="E390" s="15">
        <f t="shared" si="25"/>
        <v>0</v>
      </c>
      <c r="F390" s="16">
        <f t="shared" si="24"/>
        <v>0</v>
      </c>
      <c r="G390" s="22">
        <v>2.8449999999999998E-4</v>
      </c>
    </row>
    <row r="391" spans="1:7" s="3" customFormat="1" ht="25.5" x14ac:dyDescent="0.25">
      <c r="A391" s="13">
        <v>2</v>
      </c>
      <c r="B391" s="21" t="s">
        <v>204</v>
      </c>
      <c r="C391" s="13"/>
      <c r="D391" s="13">
        <v>6</v>
      </c>
      <c r="E391" s="15">
        <f t="shared" si="25"/>
        <v>0</v>
      </c>
      <c r="F391" s="16">
        <f t="shared" si="24"/>
        <v>0</v>
      </c>
      <c r="G391" s="22">
        <v>2.8449999999999998E-4</v>
      </c>
    </row>
    <row r="392" spans="1:7" x14ac:dyDescent="0.25">
      <c r="A392" s="13">
        <v>3</v>
      </c>
      <c r="B392" s="29" t="s">
        <v>10</v>
      </c>
      <c r="C392" s="13"/>
      <c r="D392" s="13">
        <v>6</v>
      </c>
      <c r="E392" s="15">
        <f t="shared" si="25"/>
        <v>0</v>
      </c>
      <c r="F392" s="16">
        <f t="shared" si="24"/>
        <v>0</v>
      </c>
      <c r="G392" s="22">
        <v>3.5599999999999998E-5</v>
      </c>
    </row>
    <row r="393" spans="1:7" ht="25.5" x14ac:dyDescent="0.25">
      <c r="A393" s="11" t="s">
        <v>217</v>
      </c>
      <c r="B393" s="12" t="s">
        <v>218</v>
      </c>
      <c r="C393" s="13"/>
      <c r="D393" s="13"/>
      <c r="E393" s="15"/>
      <c r="F393" s="16"/>
      <c r="G393" s="22" t="s">
        <v>245</v>
      </c>
    </row>
    <row r="394" spans="1:7" s="3" customFormat="1" ht="25.5" x14ac:dyDescent="0.25">
      <c r="A394" s="11" t="s">
        <v>219</v>
      </c>
      <c r="B394" s="12" t="s">
        <v>220</v>
      </c>
      <c r="C394" s="11" t="s">
        <v>63</v>
      </c>
      <c r="D394" s="13"/>
      <c r="E394" s="15"/>
      <c r="F394" s="16"/>
      <c r="G394" s="22" t="s">
        <v>245</v>
      </c>
    </row>
    <row r="395" spans="1:7" s="3" customFormat="1" x14ac:dyDescent="0.25">
      <c r="A395" s="13">
        <v>1</v>
      </c>
      <c r="B395" s="21" t="s">
        <v>221</v>
      </c>
      <c r="C395" s="13"/>
      <c r="D395" s="13">
        <v>30</v>
      </c>
      <c r="E395" s="15">
        <f t="shared" si="25"/>
        <v>0</v>
      </c>
      <c r="F395" s="16">
        <f t="shared" ref="F395:F413" si="26">G395*$C$415</f>
        <v>0</v>
      </c>
      <c r="G395" s="22">
        <v>1.438E-4</v>
      </c>
    </row>
    <row r="396" spans="1:7" s="3" customFormat="1" x14ac:dyDescent="0.25">
      <c r="A396" s="11" t="s">
        <v>222</v>
      </c>
      <c r="B396" s="12" t="s">
        <v>223</v>
      </c>
      <c r="C396" s="11" t="s">
        <v>63</v>
      </c>
      <c r="D396" s="13"/>
      <c r="E396" s="15"/>
      <c r="F396" s="16"/>
      <c r="G396" s="22" t="s">
        <v>245</v>
      </c>
    </row>
    <row r="397" spans="1:7" ht="51" x14ac:dyDescent="0.25">
      <c r="A397" s="13">
        <v>1</v>
      </c>
      <c r="B397" s="21" t="s">
        <v>253</v>
      </c>
      <c r="C397" s="13"/>
      <c r="D397" s="13">
        <v>16</v>
      </c>
      <c r="E397" s="15">
        <f t="shared" si="25"/>
        <v>0</v>
      </c>
      <c r="F397" s="16">
        <f t="shared" si="26"/>
        <v>0</v>
      </c>
      <c r="G397" s="22">
        <v>1.0993999999999999E-3</v>
      </c>
    </row>
    <row r="398" spans="1:7" x14ac:dyDescent="0.25">
      <c r="A398" s="13">
        <v>2</v>
      </c>
      <c r="B398" s="21" t="s">
        <v>9</v>
      </c>
      <c r="C398" s="13"/>
      <c r="D398" s="13">
        <v>20</v>
      </c>
      <c r="E398" s="15">
        <f t="shared" si="25"/>
        <v>0</v>
      </c>
      <c r="F398" s="16">
        <f t="shared" si="26"/>
        <v>0</v>
      </c>
      <c r="G398" s="22">
        <v>2.7490000000000001E-4</v>
      </c>
    </row>
    <row r="399" spans="1:7" s="3" customFormat="1" ht="25.5" x14ac:dyDescent="0.25">
      <c r="A399" s="13">
        <v>3</v>
      </c>
      <c r="B399" s="21" t="s">
        <v>246</v>
      </c>
      <c r="C399" s="13"/>
      <c r="D399" s="13">
        <v>20</v>
      </c>
      <c r="E399" s="15">
        <f t="shared" si="25"/>
        <v>0</v>
      </c>
      <c r="F399" s="16">
        <f t="shared" si="26"/>
        <v>0</v>
      </c>
      <c r="G399" s="22">
        <v>4.1229999999999999E-4</v>
      </c>
    </row>
    <row r="400" spans="1:7" s="3" customFormat="1" x14ac:dyDescent="0.25">
      <c r="A400" s="13">
        <v>4</v>
      </c>
      <c r="B400" s="21" t="s">
        <v>10</v>
      </c>
      <c r="C400" s="13"/>
      <c r="D400" s="13">
        <v>20</v>
      </c>
      <c r="E400" s="15">
        <f t="shared" si="25"/>
        <v>0</v>
      </c>
      <c r="F400" s="16">
        <f t="shared" si="26"/>
        <v>0</v>
      </c>
      <c r="G400" s="22">
        <v>2.7490000000000001E-4</v>
      </c>
    </row>
    <row r="401" spans="1:7" s="3" customFormat="1" x14ac:dyDescent="0.25">
      <c r="A401" s="11" t="s">
        <v>224</v>
      </c>
      <c r="B401" s="12" t="s">
        <v>310</v>
      </c>
      <c r="C401" s="11" t="s">
        <v>8</v>
      </c>
      <c r="D401" s="13"/>
      <c r="E401" s="15"/>
      <c r="F401" s="16"/>
      <c r="G401" s="22" t="s">
        <v>245</v>
      </c>
    </row>
    <row r="402" spans="1:7" s="3" customFormat="1" ht="51" x14ac:dyDescent="0.25">
      <c r="A402" s="13">
        <v>1</v>
      </c>
      <c r="B402" s="21" t="s">
        <v>253</v>
      </c>
      <c r="C402" s="13"/>
      <c r="D402" s="13">
        <v>1</v>
      </c>
      <c r="E402" s="15">
        <f t="shared" si="25"/>
        <v>0</v>
      </c>
      <c r="F402" s="16">
        <f t="shared" si="26"/>
        <v>0</v>
      </c>
      <c r="G402" s="22">
        <v>6.7230000000000002E-4</v>
      </c>
    </row>
    <row r="403" spans="1:7" x14ac:dyDescent="0.25">
      <c r="A403" s="13">
        <v>2</v>
      </c>
      <c r="B403" s="21" t="s">
        <v>9</v>
      </c>
      <c r="C403" s="13"/>
      <c r="D403" s="13">
        <v>1</v>
      </c>
      <c r="E403" s="15">
        <f t="shared" si="25"/>
        <v>0</v>
      </c>
      <c r="F403" s="16">
        <f t="shared" si="26"/>
        <v>0</v>
      </c>
      <c r="G403" s="22">
        <v>1.3439999999999999E-4</v>
      </c>
    </row>
    <row r="404" spans="1:7" ht="25.5" x14ac:dyDescent="0.25">
      <c r="A404" s="13">
        <v>3</v>
      </c>
      <c r="B404" s="21" t="s">
        <v>246</v>
      </c>
      <c r="C404" s="13"/>
      <c r="D404" s="13">
        <v>1</v>
      </c>
      <c r="E404" s="15">
        <f t="shared" si="25"/>
        <v>0</v>
      </c>
      <c r="F404" s="16">
        <f t="shared" si="26"/>
        <v>0</v>
      </c>
      <c r="G404" s="22">
        <v>2.017E-4</v>
      </c>
    </row>
    <row r="405" spans="1:7" s="3" customFormat="1" x14ac:dyDescent="0.25">
      <c r="A405" s="13">
        <v>4</v>
      </c>
      <c r="B405" s="21" t="s">
        <v>10</v>
      </c>
      <c r="C405" s="13"/>
      <c r="D405" s="13">
        <v>1</v>
      </c>
      <c r="E405" s="15">
        <f t="shared" si="25"/>
        <v>0</v>
      </c>
      <c r="F405" s="16">
        <f t="shared" si="26"/>
        <v>0</v>
      </c>
      <c r="G405" s="22">
        <v>1.3439999999999999E-4</v>
      </c>
    </row>
    <row r="406" spans="1:7" s="3" customFormat="1" ht="25.5" x14ac:dyDescent="0.25">
      <c r="A406" s="11" t="s">
        <v>225</v>
      </c>
      <c r="B406" s="12" t="s">
        <v>226</v>
      </c>
      <c r="C406" s="13"/>
      <c r="D406" s="13"/>
      <c r="E406" s="15"/>
      <c r="F406" s="16"/>
      <c r="G406" s="22" t="s">
        <v>245</v>
      </c>
    </row>
    <row r="407" spans="1:7" s="3" customFormat="1" ht="51" x14ac:dyDescent="0.25">
      <c r="A407" s="11" t="s">
        <v>227</v>
      </c>
      <c r="B407" s="12" t="s">
        <v>311</v>
      </c>
      <c r="C407" s="13" t="s">
        <v>153</v>
      </c>
      <c r="D407" s="13"/>
      <c r="E407" s="15"/>
      <c r="F407" s="16"/>
      <c r="G407" s="22" t="s">
        <v>245</v>
      </c>
    </row>
    <row r="408" spans="1:7" x14ac:dyDescent="0.25">
      <c r="A408" s="13">
        <v>1</v>
      </c>
      <c r="B408" s="21" t="s">
        <v>37</v>
      </c>
      <c r="C408" s="13"/>
      <c r="D408" s="24">
        <v>20000</v>
      </c>
      <c r="E408" s="15">
        <f t="shared" si="25"/>
        <v>0</v>
      </c>
      <c r="F408" s="16">
        <f t="shared" si="26"/>
        <v>0</v>
      </c>
      <c r="G408" s="22">
        <v>5.0077999999999998E-3</v>
      </c>
    </row>
    <row r="409" spans="1:7" ht="25.5" x14ac:dyDescent="0.25">
      <c r="A409" s="13">
        <v>2</v>
      </c>
      <c r="B409" s="21" t="s">
        <v>38</v>
      </c>
      <c r="C409" s="13"/>
      <c r="D409" s="24">
        <v>20000</v>
      </c>
      <c r="E409" s="15">
        <f t="shared" si="25"/>
        <v>0</v>
      </c>
      <c r="F409" s="16">
        <f t="shared" si="26"/>
        <v>0</v>
      </c>
      <c r="G409" s="22">
        <v>1.6692E-3</v>
      </c>
    </row>
    <row r="410" spans="1:7" s="3" customFormat="1" x14ac:dyDescent="0.25">
      <c r="A410" s="13">
        <v>3</v>
      </c>
      <c r="B410" s="21" t="s">
        <v>39</v>
      </c>
      <c r="C410" s="13"/>
      <c r="D410" s="24">
        <v>20000</v>
      </c>
      <c r="E410" s="15">
        <f t="shared" si="25"/>
        <v>0</v>
      </c>
      <c r="F410" s="16">
        <f t="shared" si="26"/>
        <v>0</v>
      </c>
      <c r="G410" s="22">
        <v>1.1127999999999999E-3</v>
      </c>
    </row>
    <row r="411" spans="1:7" s="3" customFormat="1" x14ac:dyDescent="0.25">
      <c r="A411" s="13">
        <v>4</v>
      </c>
      <c r="B411" s="21" t="s">
        <v>40</v>
      </c>
      <c r="C411" s="13"/>
      <c r="D411" s="24">
        <v>20000</v>
      </c>
      <c r="E411" s="15">
        <f t="shared" si="25"/>
        <v>0</v>
      </c>
      <c r="F411" s="16">
        <f t="shared" si="26"/>
        <v>0</v>
      </c>
      <c r="G411" s="22">
        <v>1.6692E-3</v>
      </c>
    </row>
    <row r="412" spans="1:7" s="3" customFormat="1" x14ac:dyDescent="0.25">
      <c r="A412" s="11" t="s">
        <v>228</v>
      </c>
      <c r="B412" s="12" t="s">
        <v>312</v>
      </c>
      <c r="C412" s="13" t="s">
        <v>229</v>
      </c>
      <c r="D412" s="13"/>
      <c r="E412" s="15"/>
      <c r="F412" s="16"/>
      <c r="G412" s="22" t="s">
        <v>245</v>
      </c>
    </row>
    <row r="413" spans="1:7" s="3" customFormat="1" ht="25.5" x14ac:dyDescent="0.25">
      <c r="A413" s="13">
        <v>1</v>
      </c>
      <c r="B413" s="21" t="s">
        <v>285</v>
      </c>
      <c r="C413" s="13"/>
      <c r="D413" s="13">
        <v>100</v>
      </c>
      <c r="E413" s="15">
        <f t="shared" si="25"/>
        <v>0</v>
      </c>
      <c r="F413" s="16">
        <f t="shared" si="26"/>
        <v>0</v>
      </c>
      <c r="G413" s="22">
        <v>2.496E-4</v>
      </c>
    </row>
    <row r="414" spans="1:7" x14ac:dyDescent="0.2">
      <c r="A414" s="30"/>
      <c r="B414" s="31"/>
      <c r="C414" s="31"/>
      <c r="D414" s="32"/>
      <c r="E414" s="52" t="s">
        <v>244</v>
      </c>
      <c r="F414" s="52"/>
      <c r="G414" s="33">
        <f>SUM(G8:G413)</f>
        <v>1.0000000000000007</v>
      </c>
    </row>
    <row r="415" spans="1:7" ht="15" x14ac:dyDescent="0.25">
      <c r="A415" s="53" t="s">
        <v>238</v>
      </c>
      <c r="B415" s="54"/>
      <c r="C415" s="55">
        <v>0</v>
      </c>
      <c r="D415" s="56"/>
      <c r="E415" s="56"/>
      <c r="F415" s="56"/>
      <c r="G415" s="57"/>
    </row>
    <row r="416" spans="1:7" ht="15" x14ac:dyDescent="0.25">
      <c r="A416" s="53" t="s">
        <v>239</v>
      </c>
      <c r="B416" s="54"/>
      <c r="C416" s="58"/>
      <c r="D416" s="58"/>
      <c r="E416" s="58"/>
      <c r="F416" s="58"/>
      <c r="G416" s="58"/>
    </row>
    <row r="417" spans="1:7" ht="15" x14ac:dyDescent="0.25">
      <c r="A417" s="59" t="s">
        <v>240</v>
      </c>
      <c r="B417" s="60"/>
      <c r="C417" s="60"/>
      <c r="D417" s="60"/>
      <c r="E417" s="34"/>
      <c r="F417" s="5"/>
      <c r="G417" s="35"/>
    </row>
    <row r="418" spans="1:7" ht="15" x14ac:dyDescent="0.25">
      <c r="A418" s="34"/>
      <c r="B418" s="34"/>
      <c r="C418" s="34"/>
      <c r="D418" s="34"/>
      <c r="E418" s="34"/>
      <c r="F418" s="5"/>
      <c r="G418" s="35"/>
    </row>
    <row r="419" spans="1:7" ht="15" customHeight="1" x14ac:dyDescent="0.25">
      <c r="A419" s="51" t="s">
        <v>241</v>
      </c>
      <c r="B419" s="51"/>
      <c r="C419" s="51"/>
      <c r="D419" s="51"/>
      <c r="E419" s="34"/>
      <c r="F419" s="5"/>
      <c r="G419" s="35"/>
    </row>
    <row r="420" spans="1:7" ht="15" x14ac:dyDescent="0.25">
      <c r="A420" s="36"/>
      <c r="B420" s="34"/>
      <c r="C420" s="34"/>
      <c r="D420" s="34"/>
      <c r="E420" s="34"/>
      <c r="F420" s="34"/>
      <c r="G420" s="35"/>
    </row>
    <row r="421" spans="1:7" ht="15" x14ac:dyDescent="0.25">
      <c r="A421" s="34"/>
      <c r="B421" s="34"/>
      <c r="C421" s="34"/>
      <c r="D421" s="34" t="s">
        <v>242</v>
      </c>
      <c r="E421" s="34"/>
      <c r="F421" s="34"/>
      <c r="G421" s="35"/>
    </row>
    <row r="422" spans="1:7" ht="15" x14ac:dyDescent="0.25">
      <c r="A422" s="34"/>
      <c r="B422" s="34"/>
      <c r="C422" s="34"/>
      <c r="D422" s="34"/>
      <c r="E422" s="34"/>
      <c r="F422" s="34"/>
      <c r="G422" s="35"/>
    </row>
    <row r="423" spans="1:7" ht="15" x14ac:dyDescent="0.25">
      <c r="A423" s="34"/>
      <c r="B423" s="34"/>
      <c r="C423" s="34"/>
      <c r="D423" s="34"/>
      <c r="E423" s="34"/>
      <c r="F423" s="34"/>
      <c r="G423" s="35"/>
    </row>
    <row r="424" spans="1:7" ht="15.75" thickBot="1" x14ac:dyDescent="0.3">
      <c r="A424" s="37"/>
      <c r="B424" s="37"/>
      <c r="C424" s="37"/>
      <c r="D424" s="37"/>
      <c r="E424" s="37" t="s">
        <v>243</v>
      </c>
      <c r="F424" s="37"/>
      <c r="G424" s="38"/>
    </row>
  </sheetData>
  <sheetProtection algorithmName="SHA-512" hashValue="Xkv7VQbYlpiPdy1JD3Fai/QzYzEdDK4pEmEd5amA+/+CUxsRTdgHdssjo7tQ5VfEZiyIzQH968vmO+WnQ6AvjA==" saltValue="ExF5Sbrx9PGaGq2liZAuXw==" spinCount="100000" sheet="1" objects="1" scenarios="1"/>
  <mergeCells count="91">
    <mergeCell ref="A6:C6"/>
    <mergeCell ref="D6:G6"/>
    <mergeCell ref="A1:G1"/>
    <mergeCell ref="A2:G2"/>
    <mergeCell ref="A3:G3"/>
    <mergeCell ref="A4:G4"/>
    <mergeCell ref="A5:G5"/>
    <mergeCell ref="A419:D419"/>
    <mergeCell ref="E414:F414"/>
    <mergeCell ref="A415:B415"/>
    <mergeCell ref="C415:G415"/>
    <mergeCell ref="A416:B416"/>
    <mergeCell ref="C416:G416"/>
    <mergeCell ref="A417:D417"/>
    <mergeCell ref="A15:A18"/>
    <mergeCell ref="C15:C18"/>
    <mergeCell ref="D15:D18"/>
    <mergeCell ref="E15:E18"/>
    <mergeCell ref="A25:A26"/>
    <mergeCell ref="C25:C26"/>
    <mergeCell ref="D25:D26"/>
    <mergeCell ref="E25:E26"/>
    <mergeCell ref="A31:A33"/>
    <mergeCell ref="C31:C33"/>
    <mergeCell ref="D31:D33"/>
    <mergeCell ref="E31:E33"/>
    <mergeCell ref="B37:B38"/>
    <mergeCell ref="C37:C38"/>
    <mergeCell ref="D37:D38"/>
    <mergeCell ref="E37:E38"/>
    <mergeCell ref="C42:C43"/>
    <mergeCell ref="D42:D43"/>
    <mergeCell ref="E42:E43"/>
    <mergeCell ref="B47:B48"/>
    <mergeCell ref="C47:C48"/>
    <mergeCell ref="D47:D48"/>
    <mergeCell ref="E47:E48"/>
    <mergeCell ref="C51:C52"/>
    <mergeCell ref="D51:D52"/>
    <mergeCell ref="E51:E52"/>
    <mergeCell ref="C56:C57"/>
    <mergeCell ref="D56:D57"/>
    <mergeCell ref="E56:E57"/>
    <mergeCell ref="B65:B66"/>
    <mergeCell ref="C65:C66"/>
    <mergeCell ref="D65:D66"/>
    <mergeCell ref="E65:E66"/>
    <mergeCell ref="B71:B72"/>
    <mergeCell ref="C71:C72"/>
    <mergeCell ref="D71:D72"/>
    <mergeCell ref="E71:E72"/>
    <mergeCell ref="A80:A82"/>
    <mergeCell ref="C80:C82"/>
    <mergeCell ref="D80:D82"/>
    <mergeCell ref="E80:E82"/>
    <mergeCell ref="B93:B95"/>
    <mergeCell ref="C93:C95"/>
    <mergeCell ref="D93:D95"/>
    <mergeCell ref="E93:E95"/>
    <mergeCell ref="B209:B210"/>
    <mergeCell ref="C209:C210"/>
    <mergeCell ref="D209:D210"/>
    <mergeCell ref="E209:E210"/>
    <mergeCell ref="B327:B329"/>
    <mergeCell ref="C327:C329"/>
    <mergeCell ref="D327:D329"/>
    <mergeCell ref="E327:E329"/>
    <mergeCell ref="B334:B336"/>
    <mergeCell ref="C334:C336"/>
    <mergeCell ref="D334:D336"/>
    <mergeCell ref="E334:E336"/>
    <mergeCell ref="B347:B349"/>
    <mergeCell ref="C347:C349"/>
    <mergeCell ref="D347:D349"/>
    <mergeCell ref="E347:E349"/>
    <mergeCell ref="B352:B353"/>
    <mergeCell ref="C352:C353"/>
    <mergeCell ref="D352:D353"/>
    <mergeCell ref="E352:E353"/>
    <mergeCell ref="B357:B359"/>
    <mergeCell ref="C357:C359"/>
    <mergeCell ref="D357:D359"/>
    <mergeCell ref="E357:E359"/>
    <mergeCell ref="B363:B364"/>
    <mergeCell ref="C363:C364"/>
    <mergeCell ref="D363:D364"/>
    <mergeCell ref="E363:E364"/>
    <mergeCell ref="B372:B373"/>
    <mergeCell ref="C372:C373"/>
    <mergeCell ref="D372:D373"/>
    <mergeCell ref="E372:E373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horizontalDpi="300" verticalDpi="3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5136-39EB-4246-A5D3-EDA70BE1C90F}">
  <sheetPr>
    <pageSetUpPr fitToPage="1"/>
  </sheetPr>
  <dimension ref="A1:F420"/>
  <sheetViews>
    <sheetView tabSelected="1" view="pageBreakPreview" zoomScaleNormal="100" zoomScaleSheetLayoutView="100" workbookViewId="0">
      <selection activeCell="D6" sqref="D6:F6"/>
    </sheetView>
  </sheetViews>
  <sheetFormatPr defaultColWidth="9.140625" defaultRowHeight="12.75" x14ac:dyDescent="0.2"/>
  <cols>
    <col min="1" max="1" width="10.42578125" style="4" customWidth="1"/>
    <col min="2" max="2" width="30.5703125" style="1" customWidth="1"/>
    <col min="3" max="3" width="13.85546875" style="1" customWidth="1"/>
    <col min="4" max="5" width="13.5703125" style="2" customWidth="1"/>
    <col min="6" max="6" width="14.5703125" style="6" customWidth="1"/>
    <col min="7" max="16384" width="9.140625" style="1"/>
  </cols>
  <sheetData>
    <row r="1" spans="1:6" customFormat="1" ht="26.25" x14ac:dyDescent="0.4">
      <c r="A1" s="61" t="s">
        <v>230</v>
      </c>
      <c r="B1" s="61"/>
      <c r="C1" s="61"/>
      <c r="D1" s="61"/>
      <c r="E1" s="61"/>
      <c r="F1" s="61"/>
    </row>
    <row r="2" spans="1:6" customFormat="1" ht="23.25" customHeight="1" x14ac:dyDescent="0.3">
      <c r="A2" s="62" t="s">
        <v>231</v>
      </c>
      <c r="B2" s="62"/>
      <c r="C2" s="62"/>
      <c r="D2" s="62"/>
      <c r="E2" s="62"/>
      <c r="F2" s="62"/>
    </row>
    <row r="3" spans="1:6" customFormat="1" ht="23.25" x14ac:dyDescent="0.35">
      <c r="A3" s="63" t="s">
        <v>313</v>
      </c>
      <c r="B3" s="63"/>
      <c r="C3" s="63"/>
      <c r="D3" s="63"/>
      <c r="E3" s="63"/>
      <c r="F3" s="63"/>
    </row>
    <row r="4" spans="1:6" customFormat="1" ht="18.75" x14ac:dyDescent="0.3">
      <c r="A4" s="64" t="s">
        <v>316</v>
      </c>
      <c r="B4" s="64"/>
      <c r="C4" s="64"/>
      <c r="D4" s="64"/>
      <c r="E4" s="64"/>
      <c r="F4" s="64"/>
    </row>
    <row r="5" spans="1:6" customFormat="1" ht="68.25" customHeight="1" x14ac:dyDescent="0.25">
      <c r="A5" s="65" t="s">
        <v>314</v>
      </c>
      <c r="B5" s="65"/>
      <c r="C5" s="65"/>
      <c r="D5" s="65"/>
      <c r="E5" s="65"/>
      <c r="F5" s="65"/>
    </row>
    <row r="6" spans="1:6" customFormat="1" ht="55.5" customHeight="1" x14ac:dyDescent="0.25">
      <c r="A6" s="65" t="s">
        <v>233</v>
      </c>
      <c r="B6" s="65"/>
      <c r="C6" s="65"/>
      <c r="D6" s="66"/>
      <c r="E6" s="66"/>
      <c r="F6" s="66"/>
    </row>
    <row r="7" spans="1:6" customFormat="1" ht="31.5" x14ac:dyDescent="0.25">
      <c r="A7" s="7" t="s">
        <v>234</v>
      </c>
      <c r="B7" s="8" t="s">
        <v>235</v>
      </c>
      <c r="C7" s="9" t="s">
        <v>0</v>
      </c>
      <c r="D7" s="7" t="s">
        <v>2</v>
      </c>
      <c r="E7" s="8" t="s">
        <v>315</v>
      </c>
      <c r="F7" s="39" t="s">
        <v>1</v>
      </c>
    </row>
    <row r="8" spans="1:6" ht="38.25" customHeight="1" x14ac:dyDescent="0.25">
      <c r="A8" s="11" t="s">
        <v>3</v>
      </c>
      <c r="B8" s="12" t="s">
        <v>4</v>
      </c>
      <c r="C8" s="13" t="s">
        <v>5</v>
      </c>
      <c r="D8" s="14"/>
      <c r="E8" s="44"/>
      <c r="F8" s="17"/>
    </row>
    <row r="9" spans="1:6" ht="63.75" x14ac:dyDescent="0.25">
      <c r="A9" s="11" t="s">
        <v>6</v>
      </c>
      <c r="B9" s="18" t="s">
        <v>7</v>
      </c>
      <c r="C9" s="19" t="s">
        <v>8</v>
      </c>
      <c r="D9" s="13"/>
      <c r="E9" s="44"/>
      <c r="F9" s="17"/>
    </row>
    <row r="10" spans="1:6" s="3" customFormat="1" ht="25.5" x14ac:dyDescent="0.25">
      <c r="A10" s="20">
        <v>3</v>
      </c>
      <c r="B10" s="21" t="s">
        <v>246</v>
      </c>
      <c r="C10" s="20"/>
      <c r="D10" s="13">
        <v>2</v>
      </c>
      <c r="E10" s="44"/>
      <c r="F10" s="22">
        <v>2.0251000000000002E-3</v>
      </c>
    </row>
    <row r="11" spans="1:6" s="3" customFormat="1" x14ac:dyDescent="0.25">
      <c r="A11" s="20">
        <v>4</v>
      </c>
      <c r="B11" s="21" t="s">
        <v>10</v>
      </c>
      <c r="C11" s="20"/>
      <c r="D11" s="13">
        <v>2</v>
      </c>
      <c r="E11" s="44"/>
      <c r="F11" s="22">
        <v>1.3500000000000001E-3</v>
      </c>
    </row>
    <row r="12" spans="1:6" ht="84.75" customHeight="1" x14ac:dyDescent="0.25">
      <c r="A12" s="11" t="s">
        <v>11</v>
      </c>
      <c r="B12" s="12" t="s">
        <v>12</v>
      </c>
      <c r="C12" s="19" t="s">
        <v>8</v>
      </c>
      <c r="D12" s="13"/>
      <c r="E12" s="44"/>
      <c r="F12" s="22"/>
    </row>
    <row r="13" spans="1:6" s="3" customFormat="1" ht="25.5" x14ac:dyDescent="0.25">
      <c r="A13" s="20">
        <v>3</v>
      </c>
      <c r="B13" s="21" t="s">
        <v>246</v>
      </c>
      <c r="C13" s="20"/>
      <c r="D13" s="13">
        <v>2</v>
      </c>
      <c r="E13" s="44"/>
      <c r="F13" s="22">
        <v>2.4599000000000001E-3</v>
      </c>
    </row>
    <row r="14" spans="1:6" s="3" customFormat="1" x14ac:dyDescent="0.25">
      <c r="A14" s="20">
        <v>4</v>
      </c>
      <c r="B14" s="21" t="s">
        <v>10</v>
      </c>
      <c r="C14" s="20"/>
      <c r="D14" s="13">
        <v>2</v>
      </c>
      <c r="E14" s="44"/>
      <c r="F14" s="22">
        <v>1.6398999999999999E-3</v>
      </c>
    </row>
    <row r="15" spans="1:6" x14ac:dyDescent="0.25">
      <c r="A15" s="46" t="s">
        <v>13</v>
      </c>
      <c r="B15" s="12" t="s">
        <v>247</v>
      </c>
      <c r="C15" s="50" t="s">
        <v>8</v>
      </c>
      <c r="D15" s="47"/>
      <c r="E15" s="67"/>
      <c r="F15" s="22"/>
    </row>
    <row r="16" spans="1:6" s="3" customFormat="1" ht="38.25" x14ac:dyDescent="0.25">
      <c r="A16" s="46"/>
      <c r="B16" s="12" t="s">
        <v>248</v>
      </c>
      <c r="C16" s="50"/>
      <c r="D16" s="47"/>
      <c r="E16" s="68"/>
      <c r="F16" s="22"/>
    </row>
    <row r="17" spans="1:6" s="3" customFormat="1" ht="25.5" x14ac:dyDescent="0.25">
      <c r="A17" s="46"/>
      <c r="B17" s="12" t="s">
        <v>249</v>
      </c>
      <c r="C17" s="50"/>
      <c r="D17" s="47"/>
      <c r="E17" s="68"/>
      <c r="F17" s="22"/>
    </row>
    <row r="18" spans="1:6" s="3" customFormat="1" x14ac:dyDescent="0.25">
      <c r="A18" s="46"/>
      <c r="B18" s="12" t="s">
        <v>250</v>
      </c>
      <c r="C18" s="50"/>
      <c r="D18" s="47"/>
      <c r="E18" s="69"/>
      <c r="F18" s="22"/>
    </row>
    <row r="19" spans="1:6" x14ac:dyDescent="0.25">
      <c r="A19" s="20">
        <v>2</v>
      </c>
      <c r="B19" s="21" t="s">
        <v>9</v>
      </c>
      <c r="C19" s="20"/>
      <c r="D19" s="13">
        <v>2</v>
      </c>
      <c r="E19" s="44"/>
      <c r="F19" s="22">
        <v>5.2939999999999997E-4</v>
      </c>
    </row>
    <row r="20" spans="1:6" s="3" customFormat="1" ht="25.5" x14ac:dyDescent="0.25">
      <c r="A20" s="20">
        <v>3</v>
      </c>
      <c r="B20" s="21" t="s">
        <v>246</v>
      </c>
      <c r="C20" s="20"/>
      <c r="D20" s="13">
        <v>2</v>
      </c>
      <c r="E20" s="44"/>
      <c r="F20" s="22">
        <v>7.94E-4</v>
      </c>
    </row>
    <row r="21" spans="1:6" s="3" customFormat="1" x14ac:dyDescent="0.25">
      <c r="A21" s="20">
        <v>4</v>
      </c>
      <c r="B21" s="21" t="s">
        <v>10</v>
      </c>
      <c r="C21" s="20"/>
      <c r="D21" s="13">
        <v>3</v>
      </c>
      <c r="E21" s="44"/>
      <c r="F21" s="22">
        <v>7.94E-4</v>
      </c>
    </row>
    <row r="22" spans="1:6" ht="76.5" x14ac:dyDescent="0.25">
      <c r="A22" s="11" t="s">
        <v>14</v>
      </c>
      <c r="B22" s="12" t="s">
        <v>15</v>
      </c>
      <c r="C22" s="19" t="s">
        <v>8</v>
      </c>
      <c r="D22" s="13"/>
      <c r="E22" s="44"/>
      <c r="F22" s="22"/>
    </row>
    <row r="23" spans="1:6" ht="25.5" x14ac:dyDescent="0.25">
      <c r="A23" s="20">
        <v>3</v>
      </c>
      <c r="B23" s="21" t="s">
        <v>246</v>
      </c>
      <c r="C23" s="20"/>
      <c r="D23" s="13">
        <v>2</v>
      </c>
      <c r="E23" s="44"/>
      <c r="F23" s="22">
        <v>1.3914000000000001E-3</v>
      </c>
    </row>
    <row r="24" spans="1:6" s="3" customFormat="1" x14ac:dyDescent="0.25">
      <c r="A24" s="20">
        <v>4</v>
      </c>
      <c r="B24" s="21" t="s">
        <v>10</v>
      </c>
      <c r="C24" s="20"/>
      <c r="D24" s="13">
        <v>2</v>
      </c>
      <c r="E24" s="44"/>
      <c r="F24" s="22">
        <v>9.276E-4</v>
      </c>
    </row>
    <row r="25" spans="1:6" s="3" customFormat="1" x14ac:dyDescent="0.25">
      <c r="A25" s="46" t="s">
        <v>16</v>
      </c>
      <c r="B25" s="12" t="s">
        <v>251</v>
      </c>
      <c r="C25" s="50" t="s">
        <v>8</v>
      </c>
      <c r="D25" s="47"/>
      <c r="E25" s="67"/>
      <c r="F25" s="22"/>
    </row>
    <row r="26" spans="1:6" s="3" customFormat="1" ht="38.25" x14ac:dyDescent="0.25">
      <c r="A26" s="46"/>
      <c r="B26" s="12" t="s">
        <v>252</v>
      </c>
      <c r="C26" s="50"/>
      <c r="D26" s="47"/>
      <c r="E26" s="69"/>
      <c r="F26" s="22"/>
    </row>
    <row r="27" spans="1:6" ht="51" x14ac:dyDescent="0.25">
      <c r="A27" s="20">
        <v>1</v>
      </c>
      <c r="B27" s="21" t="s">
        <v>253</v>
      </c>
      <c r="C27" s="20"/>
      <c r="D27" s="13">
        <v>2</v>
      </c>
      <c r="E27" s="44"/>
      <c r="F27" s="22">
        <v>6.5600000000000001E-4</v>
      </c>
    </row>
    <row r="28" spans="1:6" s="3" customFormat="1" x14ac:dyDescent="0.25">
      <c r="A28" s="20">
        <v>2</v>
      </c>
      <c r="B28" s="21" t="s">
        <v>9</v>
      </c>
      <c r="C28" s="20"/>
      <c r="D28" s="13">
        <v>2</v>
      </c>
      <c r="E28" s="44"/>
      <c r="F28" s="22">
        <v>1.3119999999999999E-4</v>
      </c>
    </row>
    <row r="29" spans="1:6" s="3" customFormat="1" ht="25.5" x14ac:dyDescent="0.25">
      <c r="A29" s="20">
        <v>3</v>
      </c>
      <c r="B29" s="21" t="s">
        <v>246</v>
      </c>
      <c r="C29" s="20"/>
      <c r="D29" s="13">
        <v>2</v>
      </c>
      <c r="E29" s="44"/>
      <c r="F29" s="22">
        <v>1.9680000000000001E-4</v>
      </c>
    </row>
    <row r="30" spans="1:6" s="3" customFormat="1" x14ac:dyDescent="0.25">
      <c r="A30" s="20">
        <v>4</v>
      </c>
      <c r="B30" s="21" t="s">
        <v>10</v>
      </c>
      <c r="C30" s="20"/>
      <c r="D30" s="13">
        <v>2</v>
      </c>
      <c r="E30" s="44"/>
      <c r="F30" s="22">
        <v>1.3119999999999999E-4</v>
      </c>
    </row>
    <row r="31" spans="1:6" x14ac:dyDescent="0.25">
      <c r="A31" s="46" t="s">
        <v>17</v>
      </c>
      <c r="B31" s="12" t="s">
        <v>254</v>
      </c>
      <c r="C31" s="50" t="s">
        <v>8</v>
      </c>
      <c r="D31" s="47"/>
      <c r="E31" s="67"/>
      <c r="F31" s="22"/>
    </row>
    <row r="32" spans="1:6" s="3" customFormat="1" ht="12.75" customHeight="1" x14ac:dyDescent="0.25">
      <c r="A32" s="46"/>
      <c r="B32" s="12" t="s">
        <v>255</v>
      </c>
      <c r="C32" s="50"/>
      <c r="D32" s="47"/>
      <c r="E32" s="68"/>
      <c r="F32" s="22"/>
    </row>
    <row r="33" spans="1:6" s="3" customFormat="1" ht="12.75" customHeight="1" x14ac:dyDescent="0.25">
      <c r="A33" s="46"/>
      <c r="B33" s="12" t="s">
        <v>256</v>
      </c>
      <c r="C33" s="50"/>
      <c r="D33" s="47"/>
      <c r="E33" s="69"/>
      <c r="F33" s="22"/>
    </row>
    <row r="34" spans="1:6" s="3" customFormat="1" x14ac:dyDescent="0.25">
      <c r="A34" s="20">
        <v>2</v>
      </c>
      <c r="B34" s="21" t="s">
        <v>9</v>
      </c>
      <c r="C34" s="20"/>
      <c r="D34" s="13">
        <v>1</v>
      </c>
      <c r="E34" s="44"/>
      <c r="F34" s="22">
        <v>9.2590000000000001E-4</v>
      </c>
    </row>
    <row r="35" spans="1:6" ht="25.5" x14ac:dyDescent="0.25">
      <c r="A35" s="20">
        <v>3</v>
      </c>
      <c r="B35" s="21" t="s">
        <v>246</v>
      </c>
      <c r="C35" s="20"/>
      <c r="D35" s="13">
        <v>2</v>
      </c>
      <c r="E35" s="44"/>
      <c r="F35" s="22">
        <v>2.7778E-3</v>
      </c>
    </row>
    <row r="36" spans="1:6" x14ac:dyDescent="0.25">
      <c r="A36" s="20">
        <v>4</v>
      </c>
      <c r="B36" s="21" t="s">
        <v>10</v>
      </c>
      <c r="C36" s="20"/>
      <c r="D36" s="13">
        <v>2</v>
      </c>
      <c r="E36" s="44"/>
      <c r="F36" s="22">
        <v>1.8519000000000001E-3</v>
      </c>
    </row>
    <row r="37" spans="1:6" s="3" customFormat="1" ht="63" customHeight="1" x14ac:dyDescent="0.25">
      <c r="A37" s="11" t="s">
        <v>257</v>
      </c>
      <c r="B37" s="45" t="s">
        <v>18</v>
      </c>
      <c r="C37" s="50" t="s">
        <v>8</v>
      </c>
      <c r="D37" s="47"/>
      <c r="E37" s="67"/>
      <c r="F37" s="22"/>
    </row>
    <row r="38" spans="1:6" s="3" customFormat="1" x14ac:dyDescent="0.25">
      <c r="A38" s="11" t="s">
        <v>258</v>
      </c>
      <c r="B38" s="45"/>
      <c r="C38" s="50"/>
      <c r="D38" s="47"/>
      <c r="E38" s="69"/>
      <c r="F38" s="22"/>
    </row>
    <row r="39" spans="1:6" s="3" customFormat="1" x14ac:dyDescent="0.25">
      <c r="A39" s="20">
        <v>2</v>
      </c>
      <c r="B39" s="21" t="s">
        <v>9</v>
      </c>
      <c r="C39" s="20"/>
      <c r="D39" s="13">
        <v>2</v>
      </c>
      <c r="E39" s="44"/>
      <c r="F39" s="22">
        <v>1.9004E-3</v>
      </c>
    </row>
    <row r="40" spans="1:6" ht="25.5" x14ac:dyDescent="0.25">
      <c r="A40" s="20">
        <v>3</v>
      </c>
      <c r="B40" s="21" t="s">
        <v>246</v>
      </c>
      <c r="C40" s="20"/>
      <c r="D40" s="13">
        <v>2</v>
      </c>
      <c r="E40" s="44"/>
      <c r="F40" s="22">
        <v>2.8506E-3</v>
      </c>
    </row>
    <row r="41" spans="1:6" s="3" customFormat="1" x14ac:dyDescent="0.25">
      <c r="A41" s="20">
        <v>4</v>
      </c>
      <c r="B41" s="21" t="s">
        <v>10</v>
      </c>
      <c r="C41" s="20"/>
      <c r="D41" s="13">
        <v>2</v>
      </c>
      <c r="E41" s="44"/>
      <c r="F41" s="22">
        <v>1.9004E-3</v>
      </c>
    </row>
    <row r="42" spans="1:6" s="3" customFormat="1" ht="12.75" customHeight="1" x14ac:dyDescent="0.25">
      <c r="A42" s="11" t="s">
        <v>259</v>
      </c>
      <c r="B42" s="12" t="s">
        <v>261</v>
      </c>
      <c r="C42" s="50" t="s">
        <v>8</v>
      </c>
      <c r="D42" s="47"/>
      <c r="E42" s="67"/>
      <c r="F42" s="22"/>
    </row>
    <row r="43" spans="1:6" s="3" customFormat="1" ht="12.75" customHeight="1" x14ac:dyDescent="0.25">
      <c r="A43" s="11" t="s">
        <v>260</v>
      </c>
      <c r="B43" s="12" t="s">
        <v>262</v>
      </c>
      <c r="C43" s="50"/>
      <c r="D43" s="47"/>
      <c r="E43" s="69"/>
      <c r="F43" s="22"/>
    </row>
    <row r="44" spans="1:6" x14ac:dyDescent="0.25">
      <c r="A44" s="20">
        <v>2</v>
      </c>
      <c r="B44" s="21" t="s">
        <v>9</v>
      </c>
      <c r="C44" s="20"/>
      <c r="D44" s="13">
        <v>2</v>
      </c>
      <c r="E44" s="44"/>
      <c r="F44" s="22">
        <v>6.5979999999999999E-4</v>
      </c>
    </row>
    <row r="45" spans="1:6" s="3" customFormat="1" ht="25.5" x14ac:dyDescent="0.25">
      <c r="A45" s="20">
        <v>3</v>
      </c>
      <c r="B45" s="21" t="s">
        <v>246</v>
      </c>
      <c r="C45" s="20"/>
      <c r="D45" s="13">
        <v>2</v>
      </c>
      <c r="E45" s="44"/>
      <c r="F45" s="22">
        <v>9.8970000000000004E-4</v>
      </c>
    </row>
    <row r="46" spans="1:6" s="3" customFormat="1" x14ac:dyDescent="0.25">
      <c r="A46" s="20">
        <v>4</v>
      </c>
      <c r="B46" s="21" t="s">
        <v>10</v>
      </c>
      <c r="C46" s="20"/>
      <c r="D46" s="13">
        <v>2</v>
      </c>
      <c r="E46" s="44"/>
      <c r="F46" s="22">
        <v>6.5979999999999999E-4</v>
      </c>
    </row>
    <row r="47" spans="1:6" s="3" customFormat="1" ht="63" customHeight="1" x14ac:dyDescent="0.25">
      <c r="A47" s="11" t="s">
        <v>263</v>
      </c>
      <c r="B47" s="45" t="s">
        <v>19</v>
      </c>
      <c r="C47" s="50" t="s">
        <v>8</v>
      </c>
      <c r="D47" s="47"/>
      <c r="E47" s="67"/>
      <c r="F47" s="22"/>
    </row>
    <row r="48" spans="1:6" x14ac:dyDescent="0.25">
      <c r="A48" s="11" t="s">
        <v>264</v>
      </c>
      <c r="B48" s="45"/>
      <c r="C48" s="50"/>
      <c r="D48" s="47"/>
      <c r="E48" s="69"/>
      <c r="F48" s="22"/>
    </row>
    <row r="49" spans="1:6" s="3" customFormat="1" ht="25.5" x14ac:dyDescent="0.25">
      <c r="A49" s="20">
        <v>3</v>
      </c>
      <c r="B49" s="21" t="s">
        <v>246</v>
      </c>
      <c r="C49" s="20"/>
      <c r="D49" s="13">
        <v>2</v>
      </c>
      <c r="E49" s="44"/>
      <c r="F49" s="22">
        <v>1.5222E-3</v>
      </c>
    </row>
    <row r="50" spans="1:6" s="3" customFormat="1" x14ac:dyDescent="0.25">
      <c r="A50" s="20">
        <v>4</v>
      </c>
      <c r="B50" s="21" t="s">
        <v>10</v>
      </c>
      <c r="C50" s="20"/>
      <c r="D50" s="13">
        <v>2</v>
      </c>
      <c r="E50" s="44"/>
      <c r="F50" s="22">
        <v>1.0147999999999999E-3</v>
      </c>
    </row>
    <row r="51" spans="1:6" ht="76.5" x14ac:dyDescent="0.25">
      <c r="A51" s="11" t="s">
        <v>265</v>
      </c>
      <c r="B51" s="12" t="s">
        <v>267</v>
      </c>
      <c r="C51" s="50" t="s">
        <v>8</v>
      </c>
      <c r="D51" s="47"/>
      <c r="E51" s="67"/>
      <c r="F51" s="22"/>
    </row>
    <row r="52" spans="1:6" ht="25.5" x14ac:dyDescent="0.25">
      <c r="A52" s="11" t="s">
        <v>266</v>
      </c>
      <c r="B52" s="12" t="s">
        <v>268</v>
      </c>
      <c r="C52" s="50"/>
      <c r="D52" s="47"/>
      <c r="E52" s="69"/>
      <c r="F52" s="22"/>
    </row>
    <row r="53" spans="1:6" s="3" customFormat="1" x14ac:dyDescent="0.25">
      <c r="A53" s="20">
        <v>2</v>
      </c>
      <c r="B53" s="21" t="s">
        <v>9</v>
      </c>
      <c r="C53" s="20"/>
      <c r="D53" s="13">
        <v>1</v>
      </c>
      <c r="E53" s="44"/>
      <c r="F53" s="22">
        <v>4.638E-4</v>
      </c>
    </row>
    <row r="54" spans="1:6" s="3" customFormat="1" ht="25.5" x14ac:dyDescent="0.25">
      <c r="A54" s="20">
        <v>3</v>
      </c>
      <c r="B54" s="21" t="s">
        <v>246</v>
      </c>
      <c r="C54" s="20"/>
      <c r="D54" s="13">
        <v>1</v>
      </c>
      <c r="E54" s="44"/>
      <c r="F54" s="22">
        <v>6.9570000000000005E-4</v>
      </c>
    </row>
    <row r="55" spans="1:6" s="3" customFormat="1" x14ac:dyDescent="0.25">
      <c r="A55" s="20">
        <v>4</v>
      </c>
      <c r="B55" s="21" t="s">
        <v>10</v>
      </c>
      <c r="C55" s="20"/>
      <c r="D55" s="13">
        <v>1</v>
      </c>
      <c r="E55" s="44"/>
      <c r="F55" s="22">
        <v>4.638E-4</v>
      </c>
    </row>
    <row r="56" spans="1:6" ht="76.5" x14ac:dyDescent="0.25">
      <c r="A56" s="11" t="s">
        <v>269</v>
      </c>
      <c r="B56" s="12" t="s">
        <v>271</v>
      </c>
      <c r="C56" s="50" t="s">
        <v>8</v>
      </c>
      <c r="D56" s="47"/>
      <c r="E56" s="67"/>
      <c r="F56" s="22"/>
    </row>
    <row r="57" spans="1:6" x14ac:dyDescent="0.25">
      <c r="A57" s="11" t="s">
        <v>270</v>
      </c>
      <c r="B57" s="12" t="s">
        <v>272</v>
      </c>
      <c r="C57" s="50"/>
      <c r="D57" s="47"/>
      <c r="E57" s="69"/>
      <c r="F57" s="22"/>
    </row>
    <row r="58" spans="1:6" s="3" customFormat="1" ht="25.5" x14ac:dyDescent="0.25">
      <c r="A58" s="20">
        <v>3</v>
      </c>
      <c r="B58" s="21" t="s">
        <v>246</v>
      </c>
      <c r="C58" s="20"/>
      <c r="D58" s="13">
        <v>2</v>
      </c>
      <c r="E58" s="44"/>
      <c r="F58" s="22">
        <v>1.6646E-3</v>
      </c>
    </row>
    <row r="59" spans="1:6" s="3" customFormat="1" x14ac:dyDescent="0.25">
      <c r="A59" s="20">
        <v>4</v>
      </c>
      <c r="B59" s="21" t="s">
        <v>10</v>
      </c>
      <c r="C59" s="20"/>
      <c r="D59" s="13">
        <v>2</v>
      </c>
      <c r="E59" s="44"/>
      <c r="F59" s="22">
        <v>1.1098E-3</v>
      </c>
    </row>
    <row r="60" spans="1:6" s="3" customFormat="1" ht="12.75" customHeight="1" x14ac:dyDescent="0.25">
      <c r="A60" s="11" t="s">
        <v>20</v>
      </c>
      <c r="B60" s="12" t="s">
        <v>21</v>
      </c>
      <c r="C60" s="19" t="s">
        <v>8</v>
      </c>
      <c r="D60" s="13"/>
      <c r="E60" s="44"/>
      <c r="F60" s="22"/>
    </row>
    <row r="61" spans="1:6" ht="12.75" customHeight="1" x14ac:dyDescent="0.25">
      <c r="A61" s="20">
        <v>1</v>
      </c>
      <c r="B61" s="21" t="s">
        <v>253</v>
      </c>
      <c r="C61" s="20"/>
      <c r="D61" s="13">
        <v>1</v>
      </c>
      <c r="E61" s="44"/>
      <c r="F61" s="22">
        <v>2.7301000000000001E-3</v>
      </c>
    </row>
    <row r="62" spans="1:6" s="3" customFormat="1" x14ac:dyDescent="0.25">
      <c r="A62" s="20">
        <v>2</v>
      </c>
      <c r="B62" s="21" t="s">
        <v>9</v>
      </c>
      <c r="C62" s="20"/>
      <c r="D62" s="13">
        <v>1</v>
      </c>
      <c r="E62" s="44"/>
      <c r="F62" s="22">
        <v>5.4600000000000004E-4</v>
      </c>
    </row>
    <row r="63" spans="1:6" s="3" customFormat="1" ht="25.5" x14ac:dyDescent="0.25">
      <c r="A63" s="20">
        <v>3</v>
      </c>
      <c r="B63" s="21" t="s">
        <v>246</v>
      </c>
      <c r="C63" s="20"/>
      <c r="D63" s="13">
        <v>3</v>
      </c>
      <c r="E63" s="44"/>
      <c r="F63" s="22">
        <v>2.4570999999999998E-3</v>
      </c>
    </row>
    <row r="64" spans="1:6" x14ac:dyDescent="0.25">
      <c r="A64" s="20">
        <v>4</v>
      </c>
      <c r="B64" s="21" t="s">
        <v>10</v>
      </c>
      <c r="C64" s="20"/>
      <c r="D64" s="13">
        <v>3</v>
      </c>
      <c r="E64" s="44"/>
      <c r="F64" s="22">
        <v>1.6381E-3</v>
      </c>
    </row>
    <row r="65" spans="1:6" ht="63.75" customHeight="1" x14ac:dyDescent="0.25">
      <c r="A65" s="11" t="s">
        <v>273</v>
      </c>
      <c r="B65" s="45" t="s">
        <v>275</v>
      </c>
      <c r="C65" s="50" t="s">
        <v>8</v>
      </c>
      <c r="D65" s="47"/>
      <c r="E65" s="67"/>
      <c r="F65" s="22"/>
    </row>
    <row r="66" spans="1:6" s="3" customFormat="1" ht="12.75" customHeight="1" x14ac:dyDescent="0.25">
      <c r="A66" s="11" t="s">
        <v>274</v>
      </c>
      <c r="B66" s="45"/>
      <c r="C66" s="50"/>
      <c r="D66" s="47"/>
      <c r="E66" s="69"/>
      <c r="F66" s="22"/>
    </row>
    <row r="67" spans="1:6" s="3" customFormat="1" ht="12.75" customHeight="1" x14ac:dyDescent="0.25">
      <c r="A67" s="20">
        <v>1</v>
      </c>
      <c r="B67" s="21" t="s">
        <v>253</v>
      </c>
      <c r="C67" s="20"/>
      <c r="D67" s="13">
        <v>1</v>
      </c>
      <c r="E67" s="44"/>
      <c r="F67" s="22">
        <v>4.1891999999999997E-3</v>
      </c>
    </row>
    <row r="68" spans="1:6" s="3" customFormat="1" x14ac:dyDescent="0.25">
      <c r="A68" s="20">
        <v>2</v>
      </c>
      <c r="B68" s="21" t="s">
        <v>9</v>
      </c>
      <c r="C68" s="20"/>
      <c r="D68" s="13">
        <v>1</v>
      </c>
      <c r="E68" s="44"/>
      <c r="F68" s="22">
        <v>8.3779999999999998E-4</v>
      </c>
    </row>
    <row r="69" spans="1:6" ht="78" customHeight="1" x14ac:dyDescent="0.25">
      <c r="A69" s="20">
        <v>3</v>
      </c>
      <c r="B69" s="21" t="s">
        <v>246</v>
      </c>
      <c r="C69" s="20"/>
      <c r="D69" s="13">
        <v>2</v>
      </c>
      <c r="E69" s="44"/>
      <c r="F69" s="22">
        <v>2.5135000000000001E-3</v>
      </c>
    </row>
    <row r="70" spans="1:6" s="3" customFormat="1" x14ac:dyDescent="0.25">
      <c r="A70" s="20">
        <v>4</v>
      </c>
      <c r="B70" s="21" t="s">
        <v>10</v>
      </c>
      <c r="C70" s="20"/>
      <c r="D70" s="13">
        <v>2</v>
      </c>
      <c r="E70" s="44"/>
      <c r="F70" s="22">
        <v>1.6757E-3</v>
      </c>
    </row>
    <row r="71" spans="1:6" s="3" customFormat="1" ht="63" customHeight="1" x14ac:dyDescent="0.25">
      <c r="A71" s="11" t="s">
        <v>276</v>
      </c>
      <c r="B71" s="45" t="s">
        <v>22</v>
      </c>
      <c r="C71" s="50" t="s">
        <v>8</v>
      </c>
      <c r="D71" s="47"/>
      <c r="E71" s="67"/>
      <c r="F71" s="22"/>
    </row>
    <row r="72" spans="1:6" s="3" customFormat="1" x14ac:dyDescent="0.25">
      <c r="A72" s="11" t="s">
        <v>277</v>
      </c>
      <c r="B72" s="45"/>
      <c r="C72" s="50"/>
      <c r="D72" s="47"/>
      <c r="E72" s="69"/>
      <c r="F72" s="22"/>
    </row>
    <row r="73" spans="1:6" s="3" customFormat="1" ht="25.5" x14ac:dyDescent="0.25">
      <c r="A73" s="20">
        <v>3</v>
      </c>
      <c r="B73" s="21" t="s">
        <v>246</v>
      </c>
      <c r="C73" s="20"/>
      <c r="D73" s="13">
        <v>1</v>
      </c>
      <c r="E73" s="44"/>
      <c r="F73" s="22">
        <v>1.0124999999999999E-3</v>
      </c>
    </row>
    <row r="74" spans="1:6" x14ac:dyDescent="0.25">
      <c r="A74" s="20">
        <v>4</v>
      </c>
      <c r="B74" s="21" t="s">
        <v>10</v>
      </c>
      <c r="C74" s="20"/>
      <c r="D74" s="13">
        <v>1</v>
      </c>
      <c r="E74" s="44"/>
      <c r="F74" s="22">
        <v>6.7500000000000004E-4</v>
      </c>
    </row>
    <row r="75" spans="1:6" s="4" customFormat="1" ht="63.75" x14ac:dyDescent="0.25">
      <c r="A75" s="11" t="s">
        <v>23</v>
      </c>
      <c r="B75" s="12" t="s">
        <v>24</v>
      </c>
      <c r="C75" s="19" t="s">
        <v>8</v>
      </c>
      <c r="D75" s="13"/>
      <c r="E75" s="44"/>
      <c r="F75" s="22"/>
    </row>
    <row r="76" spans="1:6" ht="51" x14ac:dyDescent="0.25">
      <c r="A76" s="20">
        <v>1</v>
      </c>
      <c r="B76" s="21" t="s">
        <v>253</v>
      </c>
      <c r="C76" s="20"/>
      <c r="D76" s="13">
        <v>1</v>
      </c>
      <c r="E76" s="44"/>
      <c r="F76" s="22">
        <v>2.3189999999999999E-3</v>
      </c>
    </row>
    <row r="77" spans="1:6" x14ac:dyDescent="0.25">
      <c r="A77" s="20">
        <v>2</v>
      </c>
      <c r="B77" s="21" t="s">
        <v>9</v>
      </c>
      <c r="C77" s="20"/>
      <c r="D77" s="13">
        <v>1</v>
      </c>
      <c r="E77" s="44"/>
      <c r="F77" s="22">
        <v>4.638E-4</v>
      </c>
    </row>
    <row r="78" spans="1:6" ht="25.5" x14ac:dyDescent="0.25">
      <c r="A78" s="20">
        <v>3</v>
      </c>
      <c r="B78" s="21" t="s">
        <v>246</v>
      </c>
      <c r="C78" s="20"/>
      <c r="D78" s="13">
        <v>1</v>
      </c>
      <c r="E78" s="44"/>
      <c r="F78" s="22">
        <v>6.9570000000000005E-4</v>
      </c>
    </row>
    <row r="79" spans="1:6" x14ac:dyDescent="0.25">
      <c r="A79" s="20">
        <v>4</v>
      </c>
      <c r="B79" s="21" t="s">
        <v>10</v>
      </c>
      <c r="C79" s="20"/>
      <c r="D79" s="13">
        <v>1</v>
      </c>
      <c r="E79" s="44"/>
      <c r="F79" s="22">
        <v>4.638E-4</v>
      </c>
    </row>
    <row r="80" spans="1:6" ht="76.5" x14ac:dyDescent="0.25">
      <c r="A80" s="46" t="s">
        <v>25</v>
      </c>
      <c r="B80" s="12" t="s">
        <v>278</v>
      </c>
      <c r="C80" s="50" t="s">
        <v>8</v>
      </c>
      <c r="D80" s="47"/>
      <c r="E80" s="67"/>
      <c r="F80" s="22"/>
    </row>
    <row r="81" spans="1:6" x14ac:dyDescent="0.25">
      <c r="A81" s="46"/>
      <c r="B81" s="12" t="s">
        <v>279</v>
      </c>
      <c r="C81" s="50"/>
      <c r="D81" s="47"/>
      <c r="E81" s="68"/>
      <c r="F81" s="22"/>
    </row>
    <row r="82" spans="1:6" x14ac:dyDescent="0.25">
      <c r="A82" s="46"/>
      <c r="B82" s="12" t="s">
        <v>280</v>
      </c>
      <c r="C82" s="50"/>
      <c r="D82" s="47"/>
      <c r="E82" s="69"/>
      <c r="F82" s="22"/>
    </row>
    <row r="83" spans="1:6" x14ac:dyDescent="0.25">
      <c r="A83" s="20">
        <v>2</v>
      </c>
      <c r="B83" s="21" t="s">
        <v>9</v>
      </c>
      <c r="C83" s="20"/>
      <c r="D83" s="13">
        <v>16</v>
      </c>
      <c r="E83" s="44"/>
      <c r="F83" s="22">
        <v>7.4208E-3</v>
      </c>
    </row>
    <row r="84" spans="1:6" ht="25.5" x14ac:dyDescent="0.25">
      <c r="A84" s="20">
        <v>3</v>
      </c>
      <c r="B84" s="21" t="s">
        <v>246</v>
      </c>
      <c r="C84" s="20"/>
      <c r="D84" s="13">
        <v>16</v>
      </c>
      <c r="E84" s="44"/>
      <c r="F84" s="22">
        <v>1.1131200000000001E-2</v>
      </c>
    </row>
    <row r="85" spans="1:6" x14ac:dyDescent="0.25">
      <c r="A85" s="20">
        <v>4</v>
      </c>
      <c r="B85" s="21" t="s">
        <v>10</v>
      </c>
      <c r="C85" s="20"/>
      <c r="D85" s="13">
        <v>16</v>
      </c>
      <c r="E85" s="44"/>
      <c r="F85" s="22">
        <v>7.4208E-3</v>
      </c>
    </row>
    <row r="86" spans="1:6" ht="38.25" x14ac:dyDescent="0.25">
      <c r="A86" s="23" t="s">
        <v>26</v>
      </c>
      <c r="B86" s="12" t="s">
        <v>27</v>
      </c>
      <c r="C86" s="20"/>
      <c r="D86" s="13"/>
      <c r="E86" s="44"/>
      <c r="F86" s="22"/>
    </row>
    <row r="87" spans="1:6" ht="63.75" x14ac:dyDescent="0.25">
      <c r="A87" s="11" t="s">
        <v>28</v>
      </c>
      <c r="B87" s="12" t="s">
        <v>29</v>
      </c>
      <c r="C87" s="13" t="s">
        <v>30</v>
      </c>
      <c r="D87" s="13"/>
      <c r="E87" s="44"/>
      <c r="F87" s="22"/>
    </row>
    <row r="88" spans="1:6" ht="12.75" customHeight="1" x14ac:dyDescent="0.25">
      <c r="A88" s="20">
        <v>1</v>
      </c>
      <c r="B88" s="20" t="s">
        <v>281</v>
      </c>
      <c r="C88" s="13"/>
      <c r="D88" s="13">
        <v>93.81</v>
      </c>
      <c r="E88" s="44"/>
      <c r="F88" s="22">
        <v>3.2266999999999999E-3</v>
      </c>
    </row>
    <row r="89" spans="1:6" ht="12.75" customHeight="1" x14ac:dyDescent="0.25">
      <c r="A89" s="20">
        <v>2</v>
      </c>
      <c r="B89" s="21" t="s">
        <v>31</v>
      </c>
      <c r="C89" s="13"/>
      <c r="D89" s="13">
        <v>201.37</v>
      </c>
      <c r="E89" s="44"/>
      <c r="F89" s="22">
        <v>2.7705E-3</v>
      </c>
    </row>
    <row r="90" spans="1:6" x14ac:dyDescent="0.25">
      <c r="A90" s="20">
        <v>3</v>
      </c>
      <c r="B90" s="21" t="s">
        <v>32</v>
      </c>
      <c r="C90" s="13"/>
      <c r="D90" s="13">
        <v>201.37</v>
      </c>
      <c r="E90" s="44"/>
      <c r="F90" s="22">
        <v>1.3852999999999999E-3</v>
      </c>
    </row>
    <row r="91" spans="1:6" x14ac:dyDescent="0.25">
      <c r="A91" s="20">
        <v>4</v>
      </c>
      <c r="B91" s="21" t="s">
        <v>33</v>
      </c>
      <c r="C91" s="13"/>
      <c r="D91" s="13">
        <v>201.37</v>
      </c>
      <c r="E91" s="44"/>
      <c r="F91" s="22">
        <v>6.9260000000000003E-4</v>
      </c>
    </row>
    <row r="92" spans="1:6" ht="63.75" x14ac:dyDescent="0.25">
      <c r="A92" s="20" t="s">
        <v>34</v>
      </c>
      <c r="B92" s="12" t="s">
        <v>35</v>
      </c>
      <c r="C92" s="13"/>
      <c r="D92" s="13"/>
      <c r="E92" s="44"/>
      <c r="F92" s="22"/>
    </row>
    <row r="93" spans="1:6" x14ac:dyDescent="0.25">
      <c r="A93" s="11" t="s">
        <v>282</v>
      </c>
      <c r="B93" s="45" t="s">
        <v>36</v>
      </c>
      <c r="C93" s="47" t="s">
        <v>30</v>
      </c>
      <c r="D93" s="47"/>
      <c r="E93" s="67"/>
      <c r="F93" s="22"/>
    </row>
    <row r="94" spans="1:6" x14ac:dyDescent="0.25">
      <c r="A94" s="11" t="s">
        <v>283</v>
      </c>
      <c r="B94" s="45"/>
      <c r="C94" s="47"/>
      <c r="D94" s="47"/>
      <c r="E94" s="68"/>
      <c r="F94" s="22"/>
    </row>
    <row r="95" spans="1:6" x14ac:dyDescent="0.25">
      <c r="A95" s="11" t="s">
        <v>284</v>
      </c>
      <c r="B95" s="45"/>
      <c r="C95" s="47"/>
      <c r="D95" s="47"/>
      <c r="E95" s="69"/>
      <c r="F95" s="22"/>
    </row>
    <row r="96" spans="1:6" x14ac:dyDescent="0.25">
      <c r="A96" s="20">
        <v>1</v>
      </c>
      <c r="B96" s="21" t="s">
        <v>37</v>
      </c>
      <c r="C96" s="13"/>
      <c r="D96" s="24">
        <v>76485</v>
      </c>
      <c r="E96" s="44"/>
      <c r="F96" s="22">
        <v>2.9596500000000001E-2</v>
      </c>
    </row>
    <row r="97" spans="1:6" ht="25.5" x14ac:dyDescent="0.25">
      <c r="A97" s="20">
        <v>2</v>
      </c>
      <c r="B97" s="21" t="s">
        <v>38</v>
      </c>
      <c r="C97" s="13"/>
      <c r="D97" s="24">
        <v>77844</v>
      </c>
      <c r="E97" s="44"/>
      <c r="F97" s="22">
        <v>1.0040800000000001E-2</v>
      </c>
    </row>
    <row r="98" spans="1:6" x14ac:dyDescent="0.25">
      <c r="A98" s="20">
        <v>3</v>
      </c>
      <c r="B98" s="21" t="s">
        <v>39</v>
      </c>
      <c r="C98" s="13"/>
      <c r="D98" s="24">
        <v>77844</v>
      </c>
      <c r="E98" s="44"/>
      <c r="F98" s="22">
        <v>6.6939E-3</v>
      </c>
    </row>
    <row r="99" spans="1:6" x14ac:dyDescent="0.25">
      <c r="A99" s="20">
        <v>4</v>
      </c>
      <c r="B99" s="21" t="s">
        <v>40</v>
      </c>
      <c r="C99" s="13"/>
      <c r="D99" s="24">
        <v>76954</v>
      </c>
      <c r="E99" s="44"/>
      <c r="F99" s="22">
        <v>9.9260000000000008E-3</v>
      </c>
    </row>
    <row r="100" spans="1:6" x14ac:dyDescent="0.25">
      <c r="A100" s="11" t="s">
        <v>41</v>
      </c>
      <c r="B100" s="12" t="s">
        <v>42</v>
      </c>
      <c r="C100" s="13" t="s">
        <v>30</v>
      </c>
      <c r="D100" s="13"/>
      <c r="E100" s="44"/>
      <c r="F100" s="22" t="s">
        <v>245</v>
      </c>
    </row>
    <row r="101" spans="1:6" x14ac:dyDescent="0.25">
      <c r="A101" s="20">
        <v>1</v>
      </c>
      <c r="B101" s="21" t="s">
        <v>37</v>
      </c>
      <c r="C101" s="13"/>
      <c r="D101" s="13">
        <v>45213</v>
      </c>
      <c r="E101" s="44"/>
      <c r="F101" s="22">
        <v>1.9039299999999999E-2</v>
      </c>
    </row>
    <row r="102" spans="1:6" ht="25.5" x14ac:dyDescent="0.25">
      <c r="A102" s="20">
        <v>2</v>
      </c>
      <c r="B102" s="21" t="s">
        <v>38</v>
      </c>
      <c r="C102" s="13"/>
      <c r="D102" s="13">
        <v>56183</v>
      </c>
      <c r="E102" s="44"/>
      <c r="F102" s="22">
        <v>7.8863000000000006E-3</v>
      </c>
    </row>
    <row r="103" spans="1:6" x14ac:dyDescent="0.25">
      <c r="A103" s="20">
        <v>3</v>
      </c>
      <c r="B103" s="21" t="s">
        <v>39</v>
      </c>
      <c r="C103" s="13"/>
      <c r="D103" s="13">
        <v>56183</v>
      </c>
      <c r="E103" s="44"/>
      <c r="F103" s="22">
        <v>5.2575E-3</v>
      </c>
    </row>
    <row r="104" spans="1:6" x14ac:dyDescent="0.25">
      <c r="A104" s="20">
        <v>4</v>
      </c>
      <c r="B104" s="21" t="s">
        <v>40</v>
      </c>
      <c r="C104" s="13"/>
      <c r="D104" s="13">
        <v>45213</v>
      </c>
      <c r="E104" s="44"/>
      <c r="F104" s="22">
        <v>6.3464000000000003E-3</v>
      </c>
    </row>
    <row r="105" spans="1:6" ht="38.25" x14ac:dyDescent="0.25">
      <c r="A105" s="11" t="s">
        <v>43</v>
      </c>
      <c r="B105" s="12" t="s">
        <v>44</v>
      </c>
      <c r="C105" s="13" t="s">
        <v>30</v>
      </c>
      <c r="D105" s="13"/>
      <c r="E105" s="44"/>
      <c r="F105" s="22"/>
    </row>
    <row r="106" spans="1:6" x14ac:dyDescent="0.25">
      <c r="A106" s="20">
        <v>1</v>
      </c>
      <c r="B106" s="21" t="s">
        <v>37</v>
      </c>
      <c r="C106" s="13"/>
      <c r="D106" s="24">
        <v>97486</v>
      </c>
      <c r="E106" s="44"/>
      <c r="F106" s="22">
        <v>1.3314100000000001E-2</v>
      </c>
    </row>
    <row r="107" spans="1:6" ht="25.5" x14ac:dyDescent="0.25">
      <c r="A107" s="20">
        <v>2</v>
      </c>
      <c r="B107" s="21" t="s">
        <v>38</v>
      </c>
      <c r="C107" s="13"/>
      <c r="D107" s="24">
        <v>98602.19</v>
      </c>
      <c r="E107" s="44"/>
      <c r="F107" s="22">
        <v>4.4888000000000003E-3</v>
      </c>
    </row>
    <row r="108" spans="1:6" x14ac:dyDescent="0.25">
      <c r="A108" s="20">
        <v>3</v>
      </c>
      <c r="B108" s="21" t="s">
        <v>39</v>
      </c>
      <c r="C108" s="13"/>
      <c r="D108" s="24">
        <v>98837.79</v>
      </c>
      <c r="E108" s="44"/>
      <c r="F108" s="22">
        <v>2.9997000000000001E-3</v>
      </c>
    </row>
    <row r="109" spans="1:6" x14ac:dyDescent="0.25">
      <c r="A109" s="20">
        <v>4</v>
      </c>
      <c r="B109" s="21" t="s">
        <v>40</v>
      </c>
      <c r="C109" s="13"/>
      <c r="D109" s="24">
        <v>97919.85</v>
      </c>
      <c r="E109" s="44"/>
      <c r="F109" s="22">
        <v>4.4577999999999996E-3</v>
      </c>
    </row>
    <row r="110" spans="1:6" ht="25.5" x14ac:dyDescent="0.25">
      <c r="A110" s="11" t="s">
        <v>45</v>
      </c>
      <c r="B110" s="12" t="s">
        <v>46</v>
      </c>
      <c r="C110" s="13" t="s">
        <v>30</v>
      </c>
      <c r="D110" s="13"/>
      <c r="E110" s="44"/>
      <c r="F110" s="22"/>
    </row>
    <row r="111" spans="1:6" x14ac:dyDescent="0.25">
      <c r="A111" s="20">
        <v>1</v>
      </c>
      <c r="B111" s="21" t="s">
        <v>37</v>
      </c>
      <c r="C111" s="13"/>
      <c r="D111" s="24">
        <v>3400</v>
      </c>
      <c r="E111" s="44"/>
      <c r="F111" s="22">
        <v>8.1260000000000002E-4</v>
      </c>
    </row>
    <row r="112" spans="1:6" ht="25.5" x14ac:dyDescent="0.25">
      <c r="A112" s="20">
        <v>2</v>
      </c>
      <c r="B112" s="21" t="s">
        <v>38</v>
      </c>
      <c r="C112" s="13"/>
      <c r="D112" s="24">
        <v>3400</v>
      </c>
      <c r="E112" s="44"/>
      <c r="F112" s="22">
        <v>2.7090000000000003E-4</v>
      </c>
    </row>
    <row r="113" spans="1:6" x14ac:dyDescent="0.25">
      <c r="A113" s="20">
        <v>3</v>
      </c>
      <c r="B113" s="21" t="s">
        <v>39</v>
      </c>
      <c r="C113" s="13"/>
      <c r="D113" s="24">
        <v>3400</v>
      </c>
      <c r="E113" s="44"/>
      <c r="F113" s="22">
        <v>1.806E-4</v>
      </c>
    </row>
    <row r="114" spans="1:6" x14ac:dyDescent="0.25">
      <c r="A114" s="20">
        <v>4</v>
      </c>
      <c r="B114" s="21" t="s">
        <v>40</v>
      </c>
      <c r="C114" s="13"/>
      <c r="D114" s="24">
        <v>3400</v>
      </c>
      <c r="E114" s="44"/>
      <c r="F114" s="22">
        <v>2.7090000000000003E-4</v>
      </c>
    </row>
    <row r="115" spans="1:6" ht="25.5" x14ac:dyDescent="0.25">
      <c r="A115" s="11" t="s">
        <v>47</v>
      </c>
      <c r="B115" s="12" t="s">
        <v>48</v>
      </c>
      <c r="C115" s="13" t="s">
        <v>30</v>
      </c>
      <c r="D115" s="13"/>
      <c r="E115" s="44"/>
      <c r="F115" s="22"/>
    </row>
    <row r="116" spans="1:6" x14ac:dyDescent="0.25">
      <c r="A116" s="20">
        <v>1</v>
      </c>
      <c r="B116" s="21" t="s">
        <v>37</v>
      </c>
      <c r="C116" s="13"/>
      <c r="D116" s="24">
        <v>47480</v>
      </c>
      <c r="E116" s="44"/>
      <c r="F116" s="22">
        <v>5.9440999999999999E-3</v>
      </c>
    </row>
    <row r="117" spans="1:6" ht="25.5" x14ac:dyDescent="0.25">
      <c r="A117" s="20">
        <v>2</v>
      </c>
      <c r="B117" s="21" t="s">
        <v>38</v>
      </c>
      <c r="C117" s="13"/>
      <c r="D117" s="24">
        <v>47480</v>
      </c>
      <c r="E117" s="44"/>
      <c r="F117" s="22">
        <v>1.9813999999999999E-3</v>
      </c>
    </row>
    <row r="118" spans="1:6" x14ac:dyDescent="0.25">
      <c r="A118" s="20">
        <v>3</v>
      </c>
      <c r="B118" s="21" t="s">
        <v>39</v>
      </c>
      <c r="C118" s="13"/>
      <c r="D118" s="24">
        <v>49355</v>
      </c>
      <c r="E118" s="44"/>
      <c r="F118" s="22">
        <v>1.3730999999999999E-3</v>
      </c>
    </row>
    <row r="119" spans="1:6" x14ac:dyDescent="0.25">
      <c r="A119" s="20">
        <v>4</v>
      </c>
      <c r="B119" s="21" t="s">
        <v>40</v>
      </c>
      <c r="C119" s="13"/>
      <c r="D119" s="24">
        <v>48387</v>
      </c>
      <c r="E119" s="44"/>
      <c r="F119" s="22">
        <v>2.0192000000000001E-3</v>
      </c>
    </row>
    <row r="120" spans="1:6" ht="25.5" x14ac:dyDescent="0.25">
      <c r="A120" s="11" t="s">
        <v>49</v>
      </c>
      <c r="B120" s="12" t="s">
        <v>50</v>
      </c>
      <c r="C120" s="13" t="s">
        <v>30</v>
      </c>
      <c r="D120" s="13"/>
      <c r="E120" s="44"/>
      <c r="F120" s="22"/>
    </row>
    <row r="121" spans="1:6" x14ac:dyDescent="0.25">
      <c r="A121" s="20">
        <v>1</v>
      </c>
      <c r="B121" s="21" t="s">
        <v>37</v>
      </c>
      <c r="C121" s="13"/>
      <c r="D121" s="13">
        <v>68063</v>
      </c>
      <c r="E121" s="44"/>
      <c r="F121" s="22">
        <v>1.23941E-2</v>
      </c>
    </row>
    <row r="122" spans="1:6" ht="25.5" x14ac:dyDescent="0.25">
      <c r="A122" s="20">
        <v>2</v>
      </c>
      <c r="B122" s="21" t="s">
        <v>38</v>
      </c>
      <c r="C122" s="13"/>
      <c r="D122" s="13">
        <v>68265</v>
      </c>
      <c r="E122" s="44"/>
      <c r="F122" s="22">
        <v>4.1435999999999999E-3</v>
      </c>
    </row>
    <row r="123" spans="1:6" x14ac:dyDescent="0.25">
      <c r="A123" s="20">
        <v>3</v>
      </c>
      <c r="B123" s="21" t="s">
        <v>39</v>
      </c>
      <c r="C123" s="13"/>
      <c r="D123" s="13">
        <v>68385</v>
      </c>
      <c r="E123" s="44"/>
      <c r="F123" s="22">
        <v>2.7672999999999999E-3</v>
      </c>
    </row>
    <row r="124" spans="1:6" x14ac:dyDescent="0.25">
      <c r="A124" s="20">
        <v>4</v>
      </c>
      <c r="B124" s="21" t="s">
        <v>40</v>
      </c>
      <c r="C124" s="13"/>
      <c r="D124" s="13">
        <v>68183</v>
      </c>
      <c r="E124" s="44"/>
      <c r="F124" s="22">
        <v>4.1386000000000001E-3</v>
      </c>
    </row>
    <row r="125" spans="1:6" ht="38.25" x14ac:dyDescent="0.25">
      <c r="A125" s="11" t="s">
        <v>51</v>
      </c>
      <c r="B125" s="12" t="s">
        <v>52</v>
      </c>
      <c r="C125" s="13" t="s">
        <v>30</v>
      </c>
      <c r="D125" s="13"/>
      <c r="E125" s="44"/>
      <c r="F125" s="22"/>
    </row>
    <row r="126" spans="1:6" x14ac:dyDescent="0.25">
      <c r="A126" s="20">
        <v>1</v>
      </c>
      <c r="B126" s="21" t="s">
        <v>37</v>
      </c>
      <c r="C126" s="13"/>
      <c r="D126" s="24">
        <v>57996</v>
      </c>
      <c r="E126" s="44"/>
      <c r="F126" s="22">
        <v>1.2541099999999999E-2</v>
      </c>
    </row>
    <row r="127" spans="1:6" ht="25.5" x14ac:dyDescent="0.25">
      <c r="A127" s="20">
        <v>2</v>
      </c>
      <c r="B127" s="21" t="s">
        <v>38</v>
      </c>
      <c r="C127" s="13"/>
      <c r="D127" s="24">
        <v>58391</v>
      </c>
      <c r="E127" s="44"/>
      <c r="F127" s="22">
        <v>4.2088000000000004E-3</v>
      </c>
    </row>
    <row r="128" spans="1:6" x14ac:dyDescent="0.25">
      <c r="A128" s="20">
        <v>3</v>
      </c>
      <c r="B128" s="21" t="s">
        <v>39</v>
      </c>
      <c r="C128" s="13"/>
      <c r="D128" s="24">
        <v>58541</v>
      </c>
      <c r="E128" s="44"/>
      <c r="F128" s="22">
        <v>2.8130999999999998E-3</v>
      </c>
    </row>
    <row r="129" spans="1:6" x14ac:dyDescent="0.25">
      <c r="A129" s="20">
        <v>4</v>
      </c>
      <c r="B129" s="21" t="s">
        <v>40</v>
      </c>
      <c r="C129" s="13"/>
      <c r="D129" s="24">
        <v>58146</v>
      </c>
      <c r="E129" s="44"/>
      <c r="F129" s="22">
        <v>4.1912E-3</v>
      </c>
    </row>
    <row r="130" spans="1:6" ht="25.5" x14ac:dyDescent="0.25">
      <c r="A130" s="11" t="s">
        <v>53</v>
      </c>
      <c r="B130" s="12" t="s">
        <v>54</v>
      </c>
      <c r="C130" s="13" t="s">
        <v>30</v>
      </c>
      <c r="D130" s="13"/>
      <c r="E130" s="44"/>
      <c r="F130" s="22"/>
    </row>
    <row r="131" spans="1:6" x14ac:dyDescent="0.25">
      <c r="A131" s="20">
        <v>1</v>
      </c>
      <c r="B131" s="21" t="s">
        <v>37</v>
      </c>
      <c r="C131" s="13"/>
      <c r="D131" s="24">
        <v>13040</v>
      </c>
      <c r="E131" s="44"/>
      <c r="F131" s="22">
        <v>3.4134E-3</v>
      </c>
    </row>
    <row r="132" spans="1:6" ht="25.5" x14ac:dyDescent="0.25">
      <c r="A132" s="20">
        <v>2</v>
      </c>
      <c r="B132" s="21" t="s">
        <v>38</v>
      </c>
      <c r="C132" s="13"/>
      <c r="D132" s="24">
        <v>14467</v>
      </c>
      <c r="E132" s="44"/>
      <c r="F132" s="22">
        <v>1.2623000000000001E-3</v>
      </c>
    </row>
    <row r="133" spans="1:6" x14ac:dyDescent="0.25">
      <c r="A133" s="20">
        <v>3</v>
      </c>
      <c r="B133" s="21" t="s">
        <v>39</v>
      </c>
      <c r="C133" s="13"/>
      <c r="D133" s="24">
        <v>14467</v>
      </c>
      <c r="E133" s="44"/>
      <c r="F133" s="22">
        <v>8.4150000000000002E-4</v>
      </c>
    </row>
    <row r="134" spans="1:6" x14ac:dyDescent="0.25">
      <c r="A134" s="20">
        <v>4</v>
      </c>
      <c r="B134" s="21" t="s">
        <v>40</v>
      </c>
      <c r="C134" s="13"/>
      <c r="D134" s="24">
        <v>13761</v>
      </c>
      <c r="E134" s="44"/>
      <c r="F134" s="22">
        <v>1.2007000000000001E-3</v>
      </c>
    </row>
    <row r="135" spans="1:6" ht="25.5" x14ac:dyDescent="0.25">
      <c r="A135" s="11" t="s">
        <v>55</v>
      </c>
      <c r="B135" s="12" t="s">
        <v>56</v>
      </c>
      <c r="C135" s="13" t="s">
        <v>30</v>
      </c>
      <c r="D135" s="13"/>
      <c r="E135" s="44"/>
      <c r="F135" s="22" t="s">
        <v>245</v>
      </c>
    </row>
    <row r="136" spans="1:6" x14ac:dyDescent="0.25">
      <c r="A136" s="20">
        <v>1</v>
      </c>
      <c r="B136" s="21" t="s">
        <v>37</v>
      </c>
      <c r="C136" s="13"/>
      <c r="D136" s="24">
        <v>5229</v>
      </c>
      <c r="E136" s="44"/>
      <c r="F136" s="22">
        <v>2.0828999999999999E-3</v>
      </c>
    </row>
    <row r="137" spans="1:6" ht="25.5" x14ac:dyDescent="0.25">
      <c r="A137" s="20">
        <v>2</v>
      </c>
      <c r="B137" s="21" t="s">
        <v>38</v>
      </c>
      <c r="C137" s="13"/>
      <c r="D137" s="24">
        <v>5229</v>
      </c>
      <c r="E137" s="44"/>
      <c r="F137" s="22">
        <v>6.9430000000000002E-4</v>
      </c>
    </row>
    <row r="138" spans="1:6" x14ac:dyDescent="0.25">
      <c r="A138" s="20">
        <v>3</v>
      </c>
      <c r="B138" s="21" t="s">
        <v>39</v>
      </c>
      <c r="C138" s="13"/>
      <c r="D138" s="24">
        <v>5229</v>
      </c>
      <c r="E138" s="44"/>
      <c r="F138" s="22">
        <v>4.6289999999999998E-4</v>
      </c>
    </row>
    <row r="139" spans="1:6" x14ac:dyDescent="0.25">
      <c r="A139" s="20">
        <v>4</v>
      </c>
      <c r="B139" s="21" t="s">
        <v>40</v>
      </c>
      <c r="C139" s="13"/>
      <c r="D139" s="24">
        <v>5229</v>
      </c>
      <c r="E139" s="44"/>
      <c r="F139" s="22">
        <v>6.9430000000000002E-4</v>
      </c>
    </row>
    <row r="140" spans="1:6" ht="38.25" x14ac:dyDescent="0.25">
      <c r="A140" s="11" t="s">
        <v>57</v>
      </c>
      <c r="B140" s="12" t="s">
        <v>58</v>
      </c>
      <c r="C140" s="13" t="s">
        <v>30</v>
      </c>
      <c r="D140" s="13"/>
      <c r="E140" s="44"/>
      <c r="F140" s="22"/>
    </row>
    <row r="141" spans="1:6" x14ac:dyDescent="0.25">
      <c r="A141" s="20">
        <v>1</v>
      </c>
      <c r="B141" s="21" t="s">
        <v>37</v>
      </c>
      <c r="C141" s="13"/>
      <c r="D141" s="24">
        <v>102296</v>
      </c>
      <c r="E141" s="44"/>
      <c r="F141" s="22">
        <v>2.7941799999999999E-2</v>
      </c>
    </row>
    <row r="142" spans="1:6" ht="25.5" x14ac:dyDescent="0.25">
      <c r="A142" s="20">
        <v>2</v>
      </c>
      <c r="B142" s="21" t="s">
        <v>38</v>
      </c>
      <c r="C142" s="13"/>
      <c r="D142" s="24">
        <v>103500</v>
      </c>
      <c r="E142" s="44"/>
      <c r="F142" s="22">
        <v>9.4236000000000007E-3</v>
      </c>
    </row>
    <row r="143" spans="1:6" x14ac:dyDescent="0.25">
      <c r="A143" s="20">
        <v>3</v>
      </c>
      <c r="B143" s="21" t="s">
        <v>39</v>
      </c>
      <c r="C143" s="13"/>
      <c r="D143" s="24">
        <v>103500</v>
      </c>
      <c r="E143" s="44"/>
      <c r="F143" s="22">
        <v>6.2823999999999996E-3</v>
      </c>
    </row>
    <row r="144" spans="1:6" x14ac:dyDescent="0.25">
      <c r="A144" s="20">
        <v>4</v>
      </c>
      <c r="B144" s="21" t="s">
        <v>40</v>
      </c>
      <c r="C144" s="13"/>
      <c r="D144" s="24">
        <v>103228</v>
      </c>
      <c r="E144" s="44"/>
      <c r="F144" s="22">
        <v>9.3988000000000006E-3</v>
      </c>
    </row>
    <row r="145" spans="1:6" ht="76.5" x14ac:dyDescent="0.25">
      <c r="A145" s="11" t="s">
        <v>59</v>
      </c>
      <c r="B145" s="12" t="s">
        <v>60</v>
      </c>
      <c r="C145" s="13"/>
      <c r="D145" s="13"/>
      <c r="E145" s="44"/>
      <c r="F145" s="22"/>
    </row>
    <row r="146" spans="1:6" x14ac:dyDescent="0.25">
      <c r="A146" s="11" t="s">
        <v>61</v>
      </c>
      <c r="B146" s="12" t="s">
        <v>62</v>
      </c>
      <c r="C146" s="13" t="s">
        <v>63</v>
      </c>
      <c r="D146" s="13"/>
      <c r="E146" s="44"/>
      <c r="F146" s="22"/>
    </row>
    <row r="147" spans="1:6" ht="25.5" x14ac:dyDescent="0.25">
      <c r="A147" s="20">
        <v>1</v>
      </c>
      <c r="B147" s="21" t="s">
        <v>285</v>
      </c>
      <c r="C147" s="13"/>
      <c r="D147" s="13">
        <v>716</v>
      </c>
      <c r="E147" s="44"/>
      <c r="F147" s="22">
        <v>4.6176000000000004E-3</v>
      </c>
    </row>
    <row r="148" spans="1:6" x14ac:dyDescent="0.25">
      <c r="A148" s="11" t="s">
        <v>64</v>
      </c>
      <c r="B148" s="12" t="s">
        <v>65</v>
      </c>
      <c r="C148" s="13" t="s">
        <v>63</v>
      </c>
      <c r="D148" s="13"/>
      <c r="E148" s="44"/>
      <c r="F148" s="22"/>
    </row>
    <row r="149" spans="1:6" ht="25.5" x14ac:dyDescent="0.25">
      <c r="A149" s="20">
        <v>1</v>
      </c>
      <c r="B149" s="21" t="s">
        <v>285</v>
      </c>
      <c r="C149" s="13"/>
      <c r="D149" s="13">
        <v>660</v>
      </c>
      <c r="E149" s="44"/>
      <c r="F149" s="22">
        <v>5.7888999999999996E-3</v>
      </c>
    </row>
    <row r="150" spans="1:6" x14ac:dyDescent="0.25">
      <c r="A150" s="11" t="s">
        <v>66</v>
      </c>
      <c r="B150" s="12" t="s">
        <v>67</v>
      </c>
      <c r="C150" s="13" t="s">
        <v>63</v>
      </c>
      <c r="D150" s="13"/>
      <c r="E150" s="44"/>
      <c r="F150" s="22"/>
    </row>
    <row r="151" spans="1:6" ht="25.5" x14ac:dyDescent="0.25">
      <c r="A151" s="20">
        <v>1</v>
      </c>
      <c r="B151" s="21" t="s">
        <v>285</v>
      </c>
      <c r="C151" s="13"/>
      <c r="D151" s="13">
        <v>98</v>
      </c>
      <c r="E151" s="44"/>
      <c r="F151" s="22">
        <v>7.5900000000000002E-5</v>
      </c>
    </row>
    <row r="152" spans="1:6" x14ac:dyDescent="0.25">
      <c r="A152" s="11" t="s">
        <v>68</v>
      </c>
      <c r="B152" s="12" t="s">
        <v>69</v>
      </c>
      <c r="C152" s="13" t="s">
        <v>70</v>
      </c>
      <c r="D152" s="13"/>
      <c r="E152" s="44"/>
      <c r="F152" s="22"/>
    </row>
    <row r="153" spans="1:6" ht="25.5" x14ac:dyDescent="0.25">
      <c r="A153" s="20">
        <v>1</v>
      </c>
      <c r="B153" s="21" t="s">
        <v>285</v>
      </c>
      <c r="C153" s="13"/>
      <c r="D153" s="13">
        <v>18</v>
      </c>
      <c r="E153" s="44"/>
      <c r="F153" s="22">
        <v>1.0560000000000001E-4</v>
      </c>
    </row>
    <row r="154" spans="1:6" x14ac:dyDescent="0.25">
      <c r="A154" s="11" t="s">
        <v>71</v>
      </c>
      <c r="B154" s="12" t="s">
        <v>72</v>
      </c>
      <c r="C154" s="13" t="s">
        <v>70</v>
      </c>
      <c r="D154" s="13"/>
      <c r="E154" s="44"/>
      <c r="F154" s="22"/>
    </row>
    <row r="155" spans="1:6" ht="25.5" x14ac:dyDescent="0.25">
      <c r="A155" s="20">
        <v>1</v>
      </c>
      <c r="B155" s="21" t="s">
        <v>285</v>
      </c>
      <c r="C155" s="13"/>
      <c r="D155" s="13">
        <v>104</v>
      </c>
      <c r="E155" s="44"/>
      <c r="F155" s="22">
        <v>3.3750000000000002E-4</v>
      </c>
    </row>
    <row r="156" spans="1:6" x14ac:dyDescent="0.25">
      <c r="A156" s="11" t="s">
        <v>73</v>
      </c>
      <c r="B156" s="12" t="s">
        <v>74</v>
      </c>
      <c r="C156" s="13" t="s">
        <v>63</v>
      </c>
      <c r="D156" s="13"/>
      <c r="E156" s="44"/>
      <c r="F156" s="22"/>
    </row>
    <row r="157" spans="1:6" ht="25.5" x14ac:dyDescent="0.25">
      <c r="A157" s="20">
        <v>1</v>
      </c>
      <c r="B157" s="21" t="s">
        <v>285</v>
      </c>
      <c r="C157" s="13"/>
      <c r="D157" s="13">
        <v>114</v>
      </c>
      <c r="E157" s="44"/>
      <c r="F157" s="22">
        <v>4.0680000000000002E-4</v>
      </c>
    </row>
    <row r="158" spans="1:6" x14ac:dyDescent="0.25">
      <c r="A158" s="11" t="s">
        <v>75</v>
      </c>
      <c r="B158" s="12" t="s">
        <v>76</v>
      </c>
      <c r="C158" s="13" t="s">
        <v>63</v>
      </c>
      <c r="D158" s="13"/>
      <c r="E158" s="44"/>
      <c r="F158" s="22"/>
    </row>
    <row r="159" spans="1:6" ht="25.5" x14ac:dyDescent="0.25">
      <c r="A159" s="20">
        <v>1</v>
      </c>
      <c r="B159" s="21" t="s">
        <v>285</v>
      </c>
      <c r="C159" s="13"/>
      <c r="D159" s="13">
        <v>22</v>
      </c>
      <c r="E159" s="44"/>
      <c r="F159" s="22">
        <v>9.0799999999999998E-5</v>
      </c>
    </row>
    <row r="160" spans="1:6" x14ac:dyDescent="0.25">
      <c r="A160" s="11" t="s">
        <v>77</v>
      </c>
      <c r="B160" s="12" t="s">
        <v>78</v>
      </c>
      <c r="C160" s="13" t="s">
        <v>63</v>
      </c>
      <c r="D160" s="13"/>
      <c r="E160" s="44"/>
      <c r="F160" s="22"/>
    </row>
    <row r="161" spans="1:6" x14ac:dyDescent="0.25">
      <c r="A161" s="20">
        <v>1</v>
      </c>
      <c r="B161" s="21" t="s">
        <v>79</v>
      </c>
      <c r="C161" s="13"/>
      <c r="D161" s="13">
        <v>18</v>
      </c>
      <c r="E161" s="44"/>
      <c r="F161" s="22">
        <v>8.9400000000000005E-5</v>
      </c>
    </row>
    <row r="162" spans="1:6" x14ac:dyDescent="0.25">
      <c r="A162" s="11" t="s">
        <v>80</v>
      </c>
      <c r="B162" s="12" t="s">
        <v>81</v>
      </c>
      <c r="C162" s="13" t="s">
        <v>63</v>
      </c>
      <c r="D162" s="13"/>
      <c r="E162" s="44"/>
      <c r="F162" s="22"/>
    </row>
    <row r="163" spans="1:6" ht="25.5" x14ac:dyDescent="0.25">
      <c r="A163" s="20">
        <v>1</v>
      </c>
      <c r="B163" s="21" t="s">
        <v>285</v>
      </c>
      <c r="C163" s="13"/>
      <c r="D163" s="24">
        <v>1130</v>
      </c>
      <c r="E163" s="44"/>
      <c r="F163" s="22">
        <v>8.9879999999999995E-4</v>
      </c>
    </row>
    <row r="164" spans="1:6" x14ac:dyDescent="0.25">
      <c r="A164" s="11" t="s">
        <v>82</v>
      </c>
      <c r="B164" s="12" t="s">
        <v>83</v>
      </c>
      <c r="C164" s="13" t="s">
        <v>63</v>
      </c>
      <c r="D164" s="13"/>
      <c r="E164" s="44"/>
      <c r="F164" s="22"/>
    </row>
    <row r="165" spans="1:6" ht="25.5" x14ac:dyDescent="0.25">
      <c r="A165" s="20">
        <v>1</v>
      </c>
      <c r="B165" s="21" t="s">
        <v>285</v>
      </c>
      <c r="C165" s="13"/>
      <c r="D165" s="13">
        <v>816</v>
      </c>
      <c r="E165" s="44"/>
      <c r="F165" s="22">
        <v>3.1050000000000001E-3</v>
      </c>
    </row>
    <row r="166" spans="1:6" ht="25.5" x14ac:dyDescent="0.25">
      <c r="A166" s="11" t="s">
        <v>84</v>
      </c>
      <c r="B166" s="12" t="s">
        <v>85</v>
      </c>
      <c r="C166" s="13" t="s">
        <v>63</v>
      </c>
      <c r="D166" s="13"/>
      <c r="E166" s="44"/>
      <c r="F166" s="22"/>
    </row>
    <row r="167" spans="1:6" ht="25.5" x14ac:dyDescent="0.25">
      <c r="A167" s="20">
        <v>1</v>
      </c>
      <c r="B167" s="21" t="s">
        <v>285</v>
      </c>
      <c r="C167" s="13"/>
      <c r="D167" s="13">
        <v>252</v>
      </c>
      <c r="E167" s="44"/>
      <c r="F167" s="22">
        <v>1.5277999999999999E-3</v>
      </c>
    </row>
    <row r="168" spans="1:6" x14ac:dyDescent="0.25">
      <c r="A168" s="11" t="s">
        <v>86</v>
      </c>
      <c r="B168" s="12" t="s">
        <v>87</v>
      </c>
      <c r="C168" s="13" t="s">
        <v>63</v>
      </c>
      <c r="D168" s="13"/>
      <c r="E168" s="44"/>
      <c r="F168" s="22"/>
    </row>
    <row r="169" spans="1:6" ht="25.5" x14ac:dyDescent="0.25">
      <c r="A169" s="20">
        <v>1</v>
      </c>
      <c r="B169" s="21" t="s">
        <v>285</v>
      </c>
      <c r="C169" s="13"/>
      <c r="D169" s="13">
        <v>228</v>
      </c>
      <c r="E169" s="44"/>
      <c r="F169" s="22">
        <v>1.1861E-3</v>
      </c>
    </row>
    <row r="170" spans="1:6" x14ac:dyDescent="0.25">
      <c r="A170" s="11" t="s">
        <v>88</v>
      </c>
      <c r="B170" s="12" t="s">
        <v>89</v>
      </c>
      <c r="C170" s="13" t="s">
        <v>63</v>
      </c>
      <c r="D170" s="13"/>
      <c r="E170" s="44"/>
      <c r="F170" s="22"/>
    </row>
    <row r="171" spans="1:6" ht="25.5" x14ac:dyDescent="0.25">
      <c r="A171" s="20">
        <v>1</v>
      </c>
      <c r="B171" s="21" t="s">
        <v>285</v>
      </c>
      <c r="C171" s="13"/>
      <c r="D171" s="13">
        <v>144</v>
      </c>
      <c r="E171" s="44"/>
      <c r="F171" s="22">
        <v>1.8481000000000001E-3</v>
      </c>
    </row>
    <row r="172" spans="1:6" x14ac:dyDescent="0.25">
      <c r="A172" s="11" t="s">
        <v>90</v>
      </c>
      <c r="B172" s="12" t="s">
        <v>91</v>
      </c>
      <c r="C172" s="13" t="s">
        <v>63</v>
      </c>
      <c r="D172" s="13"/>
      <c r="E172" s="44"/>
      <c r="F172" s="22"/>
    </row>
    <row r="173" spans="1:6" ht="25.5" x14ac:dyDescent="0.25">
      <c r="A173" s="20">
        <v>1</v>
      </c>
      <c r="B173" s="21" t="s">
        <v>285</v>
      </c>
      <c r="C173" s="13"/>
      <c r="D173" s="13">
        <v>28</v>
      </c>
      <c r="E173" s="44"/>
      <c r="F173" s="22">
        <v>3.5869999999999999E-4</v>
      </c>
    </row>
    <row r="174" spans="1:6" x14ac:dyDescent="0.25">
      <c r="A174" s="11" t="s">
        <v>92</v>
      </c>
      <c r="B174" s="12" t="s">
        <v>93</v>
      </c>
      <c r="C174" s="13" t="s">
        <v>63</v>
      </c>
      <c r="D174" s="13"/>
      <c r="E174" s="44"/>
      <c r="F174" s="22"/>
    </row>
    <row r="175" spans="1:6" ht="25.5" x14ac:dyDescent="0.25">
      <c r="A175" s="20">
        <v>1</v>
      </c>
      <c r="B175" s="21" t="s">
        <v>285</v>
      </c>
      <c r="C175" s="13"/>
      <c r="D175" s="13">
        <v>180</v>
      </c>
      <c r="E175" s="44"/>
      <c r="F175" s="22">
        <v>2.6120000000000002E-3</v>
      </c>
    </row>
    <row r="176" spans="1:6" x14ac:dyDescent="0.25">
      <c r="A176" s="11" t="s">
        <v>94</v>
      </c>
      <c r="B176" s="12" t="s">
        <v>95</v>
      </c>
      <c r="C176" s="13" t="s">
        <v>63</v>
      </c>
      <c r="D176" s="13"/>
      <c r="E176" s="44"/>
      <c r="F176" s="22"/>
    </row>
    <row r="177" spans="1:6" ht="25.5" x14ac:dyDescent="0.25">
      <c r="A177" s="20">
        <v>1</v>
      </c>
      <c r="B177" s="21" t="s">
        <v>285</v>
      </c>
      <c r="C177" s="13"/>
      <c r="D177" s="13">
        <v>192</v>
      </c>
      <c r="E177" s="44"/>
      <c r="F177" s="22">
        <v>8.3370000000000004E-4</v>
      </c>
    </row>
    <row r="178" spans="1:6" x14ac:dyDescent="0.25">
      <c r="A178" s="11" t="s">
        <v>96</v>
      </c>
      <c r="B178" s="12" t="s">
        <v>97</v>
      </c>
      <c r="C178" s="13" t="s">
        <v>63</v>
      </c>
      <c r="D178" s="13"/>
      <c r="E178" s="44"/>
      <c r="F178" s="22"/>
    </row>
    <row r="179" spans="1:6" ht="25.5" x14ac:dyDescent="0.25">
      <c r="A179" s="20">
        <v>1</v>
      </c>
      <c r="B179" s="21" t="s">
        <v>285</v>
      </c>
      <c r="C179" s="13"/>
      <c r="D179" s="13">
        <v>476</v>
      </c>
      <c r="E179" s="44"/>
      <c r="F179" s="22">
        <v>2.4361000000000001E-3</v>
      </c>
    </row>
    <row r="180" spans="1:6" x14ac:dyDescent="0.25">
      <c r="A180" s="11" t="s">
        <v>98</v>
      </c>
      <c r="B180" s="12" t="s">
        <v>99</v>
      </c>
      <c r="C180" s="13" t="s">
        <v>63</v>
      </c>
      <c r="D180" s="13"/>
      <c r="E180" s="44"/>
      <c r="F180" s="22"/>
    </row>
    <row r="181" spans="1:6" ht="25.5" x14ac:dyDescent="0.25">
      <c r="A181" s="20">
        <v>1</v>
      </c>
      <c r="B181" s="21" t="s">
        <v>285</v>
      </c>
      <c r="C181" s="13"/>
      <c r="D181" s="13">
        <v>28</v>
      </c>
      <c r="E181" s="44"/>
      <c r="F181" s="22">
        <v>1.6860000000000001E-4</v>
      </c>
    </row>
    <row r="182" spans="1:6" x14ac:dyDescent="0.25">
      <c r="A182" s="11" t="s">
        <v>100</v>
      </c>
      <c r="B182" s="12" t="s">
        <v>101</v>
      </c>
      <c r="C182" s="13" t="s">
        <v>63</v>
      </c>
      <c r="D182" s="13"/>
      <c r="E182" s="44"/>
      <c r="F182" s="22"/>
    </row>
    <row r="183" spans="1:6" ht="25.5" x14ac:dyDescent="0.25">
      <c r="A183" s="20">
        <v>1</v>
      </c>
      <c r="B183" s="21" t="s">
        <v>285</v>
      </c>
      <c r="C183" s="13"/>
      <c r="D183" s="13">
        <v>28</v>
      </c>
      <c r="E183" s="44"/>
      <c r="F183" s="22">
        <v>3.9669999999999999E-4</v>
      </c>
    </row>
    <row r="184" spans="1:6" ht="41.25" customHeight="1" x14ac:dyDescent="0.25">
      <c r="A184" s="11" t="s">
        <v>102</v>
      </c>
      <c r="B184" s="12" t="s">
        <v>103</v>
      </c>
      <c r="C184" s="13" t="s">
        <v>63</v>
      </c>
      <c r="D184" s="13"/>
      <c r="E184" s="44"/>
      <c r="F184" s="22"/>
    </row>
    <row r="185" spans="1:6" ht="25.5" x14ac:dyDescent="0.25">
      <c r="A185" s="20">
        <v>1</v>
      </c>
      <c r="B185" s="21" t="s">
        <v>285</v>
      </c>
      <c r="C185" s="13"/>
      <c r="D185" s="13">
        <v>196</v>
      </c>
      <c r="E185" s="44"/>
      <c r="F185" s="22">
        <v>1.5579999999999999E-4</v>
      </c>
    </row>
    <row r="186" spans="1:6" x14ac:dyDescent="0.25">
      <c r="A186" s="11" t="s">
        <v>104</v>
      </c>
      <c r="B186" s="12" t="s">
        <v>105</v>
      </c>
      <c r="C186" s="13" t="s">
        <v>63</v>
      </c>
      <c r="D186" s="13"/>
      <c r="E186" s="44"/>
      <c r="F186" s="22"/>
    </row>
    <row r="187" spans="1:6" ht="25.5" x14ac:dyDescent="0.25">
      <c r="A187" s="20">
        <v>1</v>
      </c>
      <c r="B187" s="21" t="s">
        <v>285</v>
      </c>
      <c r="C187" s="13"/>
      <c r="D187" s="13">
        <v>22</v>
      </c>
      <c r="E187" s="44"/>
      <c r="F187" s="22">
        <v>3.7790000000000002E-4</v>
      </c>
    </row>
    <row r="188" spans="1:6" x14ac:dyDescent="0.25">
      <c r="A188" s="11" t="s">
        <v>106</v>
      </c>
      <c r="B188" s="12" t="s">
        <v>107</v>
      </c>
      <c r="C188" s="13" t="s">
        <v>63</v>
      </c>
      <c r="D188" s="13"/>
      <c r="E188" s="44"/>
      <c r="F188" s="22"/>
    </row>
    <row r="189" spans="1:6" ht="48.75" customHeight="1" x14ac:dyDescent="0.25">
      <c r="A189" s="20">
        <v>1</v>
      </c>
      <c r="B189" s="21" t="s">
        <v>285</v>
      </c>
      <c r="C189" s="13"/>
      <c r="D189" s="24">
        <v>1166</v>
      </c>
      <c r="E189" s="44"/>
      <c r="F189" s="22">
        <v>6.0660000000000002E-3</v>
      </c>
    </row>
    <row r="190" spans="1:6" x14ac:dyDescent="0.25">
      <c r="A190" s="11" t="s">
        <v>108</v>
      </c>
      <c r="B190" s="12" t="s">
        <v>109</v>
      </c>
      <c r="C190" s="13" t="s">
        <v>63</v>
      </c>
      <c r="D190" s="13"/>
      <c r="E190" s="44"/>
      <c r="F190" s="22"/>
    </row>
    <row r="191" spans="1:6" ht="25.5" x14ac:dyDescent="0.25">
      <c r="A191" s="20">
        <v>1</v>
      </c>
      <c r="B191" s="21" t="s">
        <v>285</v>
      </c>
      <c r="C191" s="13"/>
      <c r="D191" s="13">
        <v>550</v>
      </c>
      <c r="E191" s="44"/>
      <c r="F191" s="22">
        <v>2.4239000000000001E-3</v>
      </c>
    </row>
    <row r="192" spans="1:6" x14ac:dyDescent="0.25">
      <c r="A192" s="11" t="s">
        <v>110</v>
      </c>
      <c r="B192" s="12" t="s">
        <v>111</v>
      </c>
      <c r="C192" s="13" t="s">
        <v>63</v>
      </c>
      <c r="D192" s="13"/>
      <c r="E192" s="44"/>
      <c r="F192" s="22"/>
    </row>
    <row r="193" spans="1:6" ht="25.5" x14ac:dyDescent="0.25">
      <c r="A193" s="20">
        <v>1</v>
      </c>
      <c r="B193" s="21" t="s">
        <v>285</v>
      </c>
      <c r="C193" s="13"/>
      <c r="D193" s="13">
        <v>179</v>
      </c>
      <c r="E193" s="44"/>
      <c r="F193" s="22">
        <v>1.1352999999999999E-3</v>
      </c>
    </row>
    <row r="194" spans="1:6" x14ac:dyDescent="0.25">
      <c r="A194" s="11" t="s">
        <v>112</v>
      </c>
      <c r="B194" s="12" t="s">
        <v>113</v>
      </c>
      <c r="C194" s="13" t="s">
        <v>63</v>
      </c>
      <c r="D194" s="13"/>
      <c r="E194" s="44"/>
      <c r="F194" s="22"/>
    </row>
    <row r="195" spans="1:6" ht="25.5" x14ac:dyDescent="0.25">
      <c r="A195" s="20">
        <v>1</v>
      </c>
      <c r="B195" s="21" t="s">
        <v>285</v>
      </c>
      <c r="C195" s="13"/>
      <c r="D195" s="13">
        <v>103</v>
      </c>
      <c r="E195" s="44"/>
      <c r="F195" s="22">
        <v>5.2260000000000002E-4</v>
      </c>
    </row>
    <row r="196" spans="1:6" x14ac:dyDescent="0.25">
      <c r="A196" s="11" t="s">
        <v>114</v>
      </c>
      <c r="B196" s="12" t="s">
        <v>115</v>
      </c>
      <c r="C196" s="13" t="s">
        <v>63</v>
      </c>
      <c r="D196" s="13"/>
      <c r="E196" s="44"/>
      <c r="F196" s="22"/>
    </row>
    <row r="197" spans="1:6" ht="25.5" x14ac:dyDescent="0.25">
      <c r="A197" s="20">
        <v>1</v>
      </c>
      <c r="B197" s="21" t="s">
        <v>285</v>
      </c>
      <c r="C197" s="13"/>
      <c r="D197" s="13">
        <v>11</v>
      </c>
      <c r="E197" s="44"/>
      <c r="F197" s="22">
        <v>1.538E-4</v>
      </c>
    </row>
    <row r="198" spans="1:6" ht="76.5" x14ac:dyDescent="0.25">
      <c r="A198" s="11" t="s">
        <v>116</v>
      </c>
      <c r="B198" s="12" t="s">
        <v>117</v>
      </c>
      <c r="C198" s="13"/>
      <c r="D198" s="13"/>
      <c r="E198" s="44"/>
      <c r="F198" s="22" t="s">
        <v>245</v>
      </c>
    </row>
    <row r="199" spans="1:6" ht="140.25" x14ac:dyDescent="0.25">
      <c r="A199" s="11" t="s">
        <v>118</v>
      </c>
      <c r="B199" s="12" t="s">
        <v>119</v>
      </c>
      <c r="C199" s="13" t="s">
        <v>30</v>
      </c>
      <c r="D199" s="13"/>
      <c r="E199" s="44"/>
      <c r="F199" s="22" t="s">
        <v>245</v>
      </c>
    </row>
    <row r="200" spans="1:6" x14ac:dyDescent="0.25">
      <c r="A200" s="20">
        <v>1</v>
      </c>
      <c r="B200" s="21" t="s">
        <v>37</v>
      </c>
      <c r="C200" s="13"/>
      <c r="D200" s="24">
        <v>472769</v>
      </c>
      <c r="E200" s="44"/>
      <c r="F200" s="22">
        <v>5.3806199999999998E-2</v>
      </c>
    </row>
    <row r="201" spans="1:6" ht="25.5" x14ac:dyDescent="0.25">
      <c r="A201" s="20">
        <v>2</v>
      </c>
      <c r="B201" s="21" t="s">
        <v>38</v>
      </c>
      <c r="C201" s="13"/>
      <c r="D201" s="24">
        <v>487590</v>
      </c>
      <c r="E201" s="44"/>
      <c r="F201" s="22">
        <v>1.8497699999999999E-2</v>
      </c>
    </row>
    <row r="202" spans="1:6" x14ac:dyDescent="0.25">
      <c r="A202" s="20">
        <v>3</v>
      </c>
      <c r="B202" s="21" t="s">
        <v>39</v>
      </c>
      <c r="C202" s="13"/>
      <c r="D202" s="24">
        <v>487805</v>
      </c>
      <c r="E202" s="44"/>
      <c r="F202" s="22">
        <v>1.23372E-2</v>
      </c>
    </row>
    <row r="203" spans="1:6" x14ac:dyDescent="0.25">
      <c r="A203" s="20">
        <v>4</v>
      </c>
      <c r="B203" s="21" t="s">
        <v>40</v>
      </c>
      <c r="C203" s="13"/>
      <c r="D203" s="24">
        <v>481326</v>
      </c>
      <c r="E203" s="44"/>
      <c r="F203" s="22">
        <v>1.8259999999999998E-2</v>
      </c>
    </row>
    <row r="204" spans="1:6" ht="25.5" customHeight="1" x14ac:dyDescent="0.25">
      <c r="A204" s="11" t="s">
        <v>120</v>
      </c>
      <c r="B204" s="12" t="s">
        <v>121</v>
      </c>
      <c r="C204" s="13" t="s">
        <v>30</v>
      </c>
      <c r="D204" s="13"/>
      <c r="E204" s="44"/>
      <c r="F204" s="22" t="s">
        <v>245</v>
      </c>
    </row>
    <row r="205" spans="1:6" ht="25.5" customHeight="1" x14ac:dyDescent="0.25">
      <c r="A205" s="20">
        <v>1</v>
      </c>
      <c r="B205" s="21" t="s">
        <v>37</v>
      </c>
      <c r="C205" s="13"/>
      <c r="D205" s="24">
        <v>289936</v>
      </c>
      <c r="E205" s="44"/>
      <c r="F205" s="22">
        <v>3.6297799999999998E-2</v>
      </c>
    </row>
    <row r="206" spans="1:6" ht="25.5" x14ac:dyDescent="0.25">
      <c r="A206" s="20">
        <v>2</v>
      </c>
      <c r="B206" s="21" t="s">
        <v>38</v>
      </c>
      <c r="C206" s="13"/>
      <c r="D206" s="24">
        <v>298358</v>
      </c>
      <c r="E206" s="44"/>
      <c r="F206" s="22">
        <v>1.24507E-2</v>
      </c>
    </row>
    <row r="207" spans="1:6" x14ac:dyDescent="0.25">
      <c r="A207" s="20">
        <v>3</v>
      </c>
      <c r="B207" s="21" t="s">
        <v>39</v>
      </c>
      <c r="C207" s="13"/>
      <c r="D207" s="24">
        <v>299047</v>
      </c>
      <c r="E207" s="44"/>
      <c r="F207" s="22">
        <v>8.3195999999999999E-3</v>
      </c>
    </row>
    <row r="208" spans="1:6" x14ac:dyDescent="0.25">
      <c r="A208" s="20">
        <v>4</v>
      </c>
      <c r="B208" s="21" t="s">
        <v>40</v>
      </c>
      <c r="C208" s="13"/>
      <c r="D208" s="24">
        <v>292508</v>
      </c>
      <c r="E208" s="44"/>
      <c r="F208" s="22">
        <v>1.22066E-2</v>
      </c>
    </row>
    <row r="209" spans="1:6" ht="25.5" x14ac:dyDescent="0.25">
      <c r="A209" s="11" t="s">
        <v>286</v>
      </c>
      <c r="B209" s="45" t="s">
        <v>122</v>
      </c>
      <c r="C209" s="47" t="s">
        <v>30</v>
      </c>
      <c r="D209" s="47"/>
      <c r="E209" s="67"/>
      <c r="F209" s="22" t="s">
        <v>245</v>
      </c>
    </row>
    <row r="210" spans="1:6" ht="25.5" x14ac:dyDescent="0.25">
      <c r="A210" s="11" t="s">
        <v>287</v>
      </c>
      <c r="B210" s="45"/>
      <c r="C210" s="47"/>
      <c r="D210" s="47"/>
      <c r="E210" s="69"/>
      <c r="F210" s="22"/>
    </row>
    <row r="211" spans="1:6" x14ac:dyDescent="0.25">
      <c r="A211" s="20">
        <v>1</v>
      </c>
      <c r="B211" s="21" t="s">
        <v>37</v>
      </c>
      <c r="C211" s="13"/>
      <c r="D211" s="24">
        <v>148371</v>
      </c>
      <c r="E211" s="44"/>
      <c r="F211" s="22">
        <v>2.02635E-2</v>
      </c>
    </row>
    <row r="212" spans="1:6" ht="25.5" x14ac:dyDescent="0.25">
      <c r="A212" s="20">
        <v>2</v>
      </c>
      <c r="B212" s="21" t="s">
        <v>38</v>
      </c>
      <c r="C212" s="13"/>
      <c r="D212" s="24">
        <v>151222</v>
      </c>
      <c r="E212" s="44"/>
      <c r="F212" s="22">
        <v>6.8843000000000003E-3</v>
      </c>
    </row>
    <row r="213" spans="1:6" x14ac:dyDescent="0.25">
      <c r="A213" s="20">
        <v>3</v>
      </c>
      <c r="B213" s="21" t="s">
        <v>39</v>
      </c>
      <c r="C213" s="13"/>
      <c r="D213" s="24">
        <v>151324</v>
      </c>
      <c r="E213" s="44"/>
      <c r="F213" s="22">
        <v>4.5925999999999996E-3</v>
      </c>
    </row>
    <row r="214" spans="1:6" x14ac:dyDescent="0.25">
      <c r="A214" s="20">
        <v>4</v>
      </c>
      <c r="B214" s="21" t="s">
        <v>40</v>
      </c>
      <c r="C214" s="13"/>
      <c r="D214" s="24">
        <v>150312</v>
      </c>
      <c r="E214" s="44"/>
      <c r="F214" s="22">
        <v>6.8428999999999999E-3</v>
      </c>
    </row>
    <row r="215" spans="1:6" x14ac:dyDescent="0.25">
      <c r="A215" s="11" t="s">
        <v>123</v>
      </c>
      <c r="B215" s="12" t="s">
        <v>124</v>
      </c>
      <c r="C215" s="13" t="s">
        <v>30</v>
      </c>
      <c r="D215" s="13"/>
      <c r="E215" s="44"/>
      <c r="F215" s="22" t="s">
        <v>245</v>
      </c>
    </row>
    <row r="216" spans="1:6" x14ac:dyDescent="0.25">
      <c r="A216" s="20">
        <v>1</v>
      </c>
      <c r="B216" s="21" t="s">
        <v>37</v>
      </c>
      <c r="C216" s="13"/>
      <c r="D216" s="13">
        <v>99</v>
      </c>
      <c r="E216" s="44"/>
      <c r="F216" s="22">
        <v>2.5899999999999999E-5</v>
      </c>
    </row>
    <row r="217" spans="1:6" ht="25.5" x14ac:dyDescent="0.25">
      <c r="A217" s="20">
        <v>2</v>
      </c>
      <c r="B217" s="21" t="s">
        <v>38</v>
      </c>
      <c r="C217" s="13"/>
      <c r="D217" s="13">
        <v>99</v>
      </c>
      <c r="E217" s="44"/>
      <c r="F217" s="22">
        <v>8.6000000000000007E-6</v>
      </c>
    </row>
    <row r="218" spans="1:6" x14ac:dyDescent="0.25">
      <c r="A218" s="20">
        <v>3</v>
      </c>
      <c r="B218" s="21" t="s">
        <v>39</v>
      </c>
      <c r="C218" s="13"/>
      <c r="D218" s="13">
        <v>99</v>
      </c>
      <c r="E218" s="44"/>
      <c r="F218" s="22">
        <v>5.8000000000000004E-6</v>
      </c>
    </row>
    <row r="219" spans="1:6" x14ac:dyDescent="0.25">
      <c r="A219" s="20">
        <v>4</v>
      </c>
      <c r="B219" s="21" t="s">
        <v>40</v>
      </c>
      <c r="C219" s="13"/>
      <c r="D219" s="13">
        <v>99</v>
      </c>
      <c r="E219" s="44"/>
      <c r="F219" s="22">
        <v>8.6000000000000007E-6</v>
      </c>
    </row>
    <row r="220" spans="1:6" ht="63.75" x14ac:dyDescent="0.25">
      <c r="A220" s="11" t="s">
        <v>125</v>
      </c>
      <c r="B220" s="12" t="s">
        <v>126</v>
      </c>
      <c r="C220" s="13"/>
      <c r="D220" s="13"/>
      <c r="E220" s="44"/>
      <c r="F220" s="22" t="s">
        <v>245</v>
      </c>
    </row>
    <row r="221" spans="1:6" ht="25.5" x14ac:dyDescent="0.25">
      <c r="A221" s="11" t="s">
        <v>127</v>
      </c>
      <c r="B221" s="12" t="s">
        <v>128</v>
      </c>
      <c r="C221" s="13" t="s">
        <v>30</v>
      </c>
      <c r="D221" s="13"/>
      <c r="E221" s="44"/>
      <c r="F221" s="22" t="s">
        <v>245</v>
      </c>
    </row>
    <row r="222" spans="1:6" ht="25.5" x14ac:dyDescent="0.25">
      <c r="A222" s="13">
        <v>1</v>
      </c>
      <c r="B222" s="21" t="s">
        <v>129</v>
      </c>
      <c r="C222" s="13"/>
      <c r="D222" s="24">
        <v>25324.799999999999</v>
      </c>
      <c r="E222" s="44"/>
      <c r="F222" s="22">
        <v>4.0351499999999998E-2</v>
      </c>
    </row>
    <row r="223" spans="1:6" x14ac:dyDescent="0.25">
      <c r="A223" s="13">
        <v>2</v>
      </c>
      <c r="B223" s="21" t="s">
        <v>130</v>
      </c>
      <c r="C223" s="13"/>
      <c r="D223" s="24">
        <v>25453.8</v>
      </c>
      <c r="E223" s="44"/>
      <c r="F223" s="22">
        <v>6.7594999999999999E-3</v>
      </c>
    </row>
    <row r="224" spans="1:6" ht="38.25" x14ac:dyDescent="0.25">
      <c r="A224" s="13">
        <v>3</v>
      </c>
      <c r="B224" s="21" t="s">
        <v>131</v>
      </c>
      <c r="C224" s="13"/>
      <c r="D224" s="24">
        <v>30349.3</v>
      </c>
      <c r="E224" s="44"/>
      <c r="F224" s="22">
        <v>6.4476000000000004E-3</v>
      </c>
    </row>
    <row r="225" spans="1:6" ht="25.5" x14ac:dyDescent="0.25">
      <c r="A225" s="13">
        <v>4</v>
      </c>
      <c r="B225" s="21" t="s">
        <v>132</v>
      </c>
      <c r="C225" s="13"/>
      <c r="D225" s="24">
        <v>27915.8</v>
      </c>
      <c r="E225" s="44"/>
      <c r="F225" s="22">
        <v>5.1893E-3</v>
      </c>
    </row>
    <row r="226" spans="1:6" ht="25.5" x14ac:dyDescent="0.25">
      <c r="A226" s="11" t="s">
        <v>133</v>
      </c>
      <c r="B226" s="12" t="s">
        <v>134</v>
      </c>
      <c r="C226" s="13" t="s">
        <v>30</v>
      </c>
      <c r="D226" s="13"/>
      <c r="E226" s="44"/>
      <c r="F226" s="22" t="s">
        <v>245</v>
      </c>
    </row>
    <row r="227" spans="1:6" ht="25.5" x14ac:dyDescent="0.25">
      <c r="A227" s="13">
        <v>1</v>
      </c>
      <c r="B227" s="21" t="s">
        <v>129</v>
      </c>
      <c r="C227" s="13"/>
      <c r="D227" s="24">
        <v>2460.5</v>
      </c>
      <c r="E227" s="44"/>
      <c r="F227" s="22">
        <v>2.5016999999999999E-3</v>
      </c>
    </row>
    <row r="228" spans="1:6" x14ac:dyDescent="0.25">
      <c r="A228" s="13">
        <v>2</v>
      </c>
      <c r="B228" s="21" t="s">
        <v>130</v>
      </c>
      <c r="C228" s="13"/>
      <c r="D228" s="24">
        <v>2840.5</v>
      </c>
      <c r="E228" s="44"/>
      <c r="F228" s="22">
        <v>4.8129999999999999E-4</v>
      </c>
    </row>
    <row r="229" spans="1:6" ht="38.25" x14ac:dyDescent="0.25">
      <c r="A229" s="13">
        <v>3</v>
      </c>
      <c r="B229" s="21" t="s">
        <v>131</v>
      </c>
      <c r="C229" s="13"/>
      <c r="D229" s="24">
        <v>4186</v>
      </c>
      <c r="E229" s="44"/>
      <c r="F229" s="22">
        <v>5.6749999999999997E-4</v>
      </c>
    </row>
    <row r="230" spans="1:6" ht="25.5" x14ac:dyDescent="0.25">
      <c r="A230" s="13">
        <v>4</v>
      </c>
      <c r="B230" s="21" t="s">
        <v>132</v>
      </c>
      <c r="C230" s="13"/>
      <c r="D230" s="24">
        <v>3523.5</v>
      </c>
      <c r="E230" s="44"/>
      <c r="F230" s="22">
        <v>4.1800000000000002E-4</v>
      </c>
    </row>
    <row r="231" spans="1:6" ht="25.5" x14ac:dyDescent="0.25">
      <c r="A231" s="11" t="s">
        <v>135</v>
      </c>
      <c r="B231" s="12" t="s">
        <v>136</v>
      </c>
      <c r="C231" s="13" t="s">
        <v>30</v>
      </c>
      <c r="D231" s="13"/>
      <c r="E231" s="44"/>
      <c r="F231" s="22" t="s">
        <v>245</v>
      </c>
    </row>
    <row r="232" spans="1:6" ht="25.5" x14ac:dyDescent="0.25">
      <c r="A232" s="13">
        <v>1</v>
      </c>
      <c r="B232" s="21" t="s">
        <v>129</v>
      </c>
      <c r="C232" s="13"/>
      <c r="D232" s="24">
        <v>12334.5</v>
      </c>
      <c r="E232" s="44"/>
      <c r="F232" s="22">
        <v>1.9279000000000001E-2</v>
      </c>
    </row>
    <row r="233" spans="1:6" x14ac:dyDescent="0.25">
      <c r="A233" s="13">
        <v>2</v>
      </c>
      <c r="B233" s="21" t="s">
        <v>130</v>
      </c>
      <c r="C233" s="13"/>
      <c r="D233" s="24">
        <v>12329</v>
      </c>
      <c r="E233" s="44"/>
      <c r="F233" s="22">
        <v>3.2117000000000001E-3</v>
      </c>
    </row>
    <row r="234" spans="1:6" ht="38.25" x14ac:dyDescent="0.25">
      <c r="A234" s="13">
        <v>3</v>
      </c>
      <c r="B234" s="21" t="s">
        <v>131</v>
      </c>
      <c r="C234" s="13"/>
      <c r="D234" s="24">
        <v>12856</v>
      </c>
      <c r="E234" s="44"/>
      <c r="F234" s="22">
        <v>2.6792000000000001E-3</v>
      </c>
    </row>
    <row r="235" spans="1:6" ht="25.5" x14ac:dyDescent="0.25">
      <c r="A235" s="13">
        <v>4</v>
      </c>
      <c r="B235" s="21" t="s">
        <v>132</v>
      </c>
      <c r="C235" s="13"/>
      <c r="D235" s="24">
        <v>12769.5</v>
      </c>
      <c r="E235" s="44"/>
      <c r="F235" s="22">
        <v>2.3284999999999998E-3</v>
      </c>
    </row>
    <row r="236" spans="1:6" ht="25.5" x14ac:dyDescent="0.25">
      <c r="A236" s="11" t="s">
        <v>137</v>
      </c>
      <c r="B236" s="12" t="s">
        <v>138</v>
      </c>
      <c r="C236" s="13" t="s">
        <v>30</v>
      </c>
      <c r="D236" s="13"/>
      <c r="E236" s="44"/>
      <c r="F236" s="22" t="s">
        <v>245</v>
      </c>
    </row>
    <row r="237" spans="1:6" ht="25.5" x14ac:dyDescent="0.25">
      <c r="A237" s="13">
        <v>1</v>
      </c>
      <c r="B237" s="21" t="s">
        <v>129</v>
      </c>
      <c r="C237" s="13"/>
      <c r="D237" s="24">
        <v>14578.5</v>
      </c>
      <c r="E237" s="44"/>
      <c r="F237" s="22">
        <v>1.34948E-2</v>
      </c>
    </row>
    <row r="238" spans="1:6" x14ac:dyDescent="0.25">
      <c r="A238" s="13">
        <v>2</v>
      </c>
      <c r="B238" s="21" t="s">
        <v>130</v>
      </c>
      <c r="C238" s="13"/>
      <c r="D238" s="24">
        <v>14893.5</v>
      </c>
      <c r="E238" s="44"/>
      <c r="F238" s="22">
        <v>2.2977000000000002E-3</v>
      </c>
    </row>
    <row r="239" spans="1:6" ht="38.25" x14ac:dyDescent="0.25">
      <c r="A239" s="13">
        <v>3</v>
      </c>
      <c r="B239" s="21" t="s">
        <v>131</v>
      </c>
      <c r="C239" s="13"/>
      <c r="D239" s="24">
        <v>17876.5</v>
      </c>
      <c r="E239" s="44"/>
      <c r="F239" s="22">
        <v>2.2063999999999999E-3</v>
      </c>
    </row>
    <row r="240" spans="1:6" ht="25.5" x14ac:dyDescent="0.25">
      <c r="A240" s="13">
        <v>4</v>
      </c>
      <c r="B240" s="21" t="s">
        <v>132</v>
      </c>
      <c r="C240" s="13"/>
      <c r="D240" s="24">
        <v>15348</v>
      </c>
      <c r="E240" s="44"/>
      <c r="F240" s="22">
        <v>1.6574999999999999E-3</v>
      </c>
    </row>
    <row r="241" spans="1:6" ht="25.5" x14ac:dyDescent="0.25">
      <c r="A241" s="11" t="s">
        <v>139</v>
      </c>
      <c r="B241" s="12" t="s">
        <v>140</v>
      </c>
      <c r="C241" s="13" t="s">
        <v>30</v>
      </c>
      <c r="D241" s="13"/>
      <c r="E241" s="44"/>
      <c r="F241" s="22" t="s">
        <v>245</v>
      </c>
    </row>
    <row r="242" spans="1:6" ht="25.5" x14ac:dyDescent="0.25">
      <c r="A242" s="13">
        <v>1</v>
      </c>
      <c r="B242" s="21" t="s">
        <v>129</v>
      </c>
      <c r="C242" s="13"/>
      <c r="D242" s="24">
        <v>10322.5</v>
      </c>
      <c r="E242" s="44"/>
      <c r="F242" s="22">
        <v>2.0676799999999999E-2</v>
      </c>
    </row>
    <row r="243" spans="1:6" x14ac:dyDescent="0.25">
      <c r="A243" s="13">
        <v>2</v>
      </c>
      <c r="B243" s="21" t="s">
        <v>130</v>
      </c>
      <c r="C243" s="13"/>
      <c r="D243" s="24">
        <v>10473</v>
      </c>
      <c r="E243" s="44"/>
      <c r="F243" s="22">
        <v>3.4964000000000002E-3</v>
      </c>
    </row>
    <row r="244" spans="1:6" ht="38.25" x14ac:dyDescent="0.25">
      <c r="A244" s="13">
        <v>3</v>
      </c>
      <c r="B244" s="21" t="s">
        <v>131</v>
      </c>
      <c r="C244" s="13"/>
      <c r="D244" s="24">
        <v>14140</v>
      </c>
      <c r="E244" s="44"/>
      <c r="F244" s="22">
        <v>3.7764999999999999E-3</v>
      </c>
    </row>
    <row r="245" spans="1:6" ht="25.5" x14ac:dyDescent="0.25">
      <c r="A245" s="13">
        <v>4</v>
      </c>
      <c r="B245" s="21" t="s">
        <v>132</v>
      </c>
      <c r="C245" s="13"/>
      <c r="D245" s="24">
        <v>11043</v>
      </c>
      <c r="E245" s="44"/>
      <c r="F245" s="22">
        <v>2.5807E-3</v>
      </c>
    </row>
    <row r="246" spans="1:6" ht="25.5" x14ac:dyDescent="0.25">
      <c r="A246" s="11" t="s">
        <v>141</v>
      </c>
      <c r="B246" s="12" t="s">
        <v>142</v>
      </c>
      <c r="C246" s="13" t="s">
        <v>30</v>
      </c>
      <c r="D246" s="13"/>
      <c r="E246" s="44"/>
      <c r="F246" s="22" t="s">
        <v>245</v>
      </c>
    </row>
    <row r="247" spans="1:6" ht="25.5" x14ac:dyDescent="0.25">
      <c r="A247" s="13">
        <v>1</v>
      </c>
      <c r="B247" s="21" t="s">
        <v>129</v>
      </c>
      <c r="C247" s="13"/>
      <c r="D247" s="13">
        <v>440</v>
      </c>
      <c r="E247" s="44"/>
      <c r="F247" s="22">
        <v>5.4750000000000003E-4</v>
      </c>
    </row>
    <row r="248" spans="1:6" x14ac:dyDescent="0.25">
      <c r="A248" s="13">
        <v>2</v>
      </c>
      <c r="B248" s="21" t="s">
        <v>130</v>
      </c>
      <c r="C248" s="13"/>
      <c r="D248" s="13">
        <v>440</v>
      </c>
      <c r="E248" s="44"/>
      <c r="F248" s="22">
        <v>9.1299999999999997E-5</v>
      </c>
    </row>
    <row r="249" spans="1:6" ht="38.25" x14ac:dyDescent="0.25">
      <c r="A249" s="13">
        <v>3</v>
      </c>
      <c r="B249" s="21" t="s">
        <v>131</v>
      </c>
      <c r="C249" s="13"/>
      <c r="D249" s="13">
        <v>440</v>
      </c>
      <c r="E249" s="44"/>
      <c r="F249" s="22">
        <v>7.2999999999999999E-5</v>
      </c>
    </row>
    <row r="250" spans="1:6" ht="25.5" x14ac:dyDescent="0.25">
      <c r="A250" s="13">
        <v>4</v>
      </c>
      <c r="B250" s="21" t="s">
        <v>132</v>
      </c>
      <c r="C250" s="13"/>
      <c r="D250" s="13">
        <v>440</v>
      </c>
      <c r="E250" s="44"/>
      <c r="F250" s="22">
        <v>6.3899999999999995E-5</v>
      </c>
    </row>
    <row r="251" spans="1:6" ht="25.5" x14ac:dyDescent="0.25">
      <c r="A251" s="11" t="s">
        <v>143</v>
      </c>
      <c r="B251" s="12" t="s">
        <v>144</v>
      </c>
      <c r="C251" s="13" t="s">
        <v>30</v>
      </c>
      <c r="D251" s="13"/>
      <c r="E251" s="44"/>
      <c r="F251" s="22" t="s">
        <v>245</v>
      </c>
    </row>
    <row r="252" spans="1:6" ht="25.5" x14ac:dyDescent="0.25">
      <c r="A252" s="13">
        <v>1</v>
      </c>
      <c r="B252" s="21" t="s">
        <v>129</v>
      </c>
      <c r="C252" s="13"/>
      <c r="D252" s="24">
        <v>5618</v>
      </c>
      <c r="E252" s="44"/>
      <c r="F252" s="22">
        <v>9.2072000000000005E-3</v>
      </c>
    </row>
    <row r="253" spans="1:6" x14ac:dyDescent="0.25">
      <c r="A253" s="13">
        <v>2</v>
      </c>
      <c r="B253" s="21" t="s">
        <v>130</v>
      </c>
      <c r="C253" s="13"/>
      <c r="D253" s="24">
        <v>5805.5</v>
      </c>
      <c r="E253" s="44"/>
      <c r="F253" s="22">
        <v>1.5858000000000001E-3</v>
      </c>
    </row>
    <row r="254" spans="1:6" ht="38.25" x14ac:dyDescent="0.25">
      <c r="A254" s="13">
        <v>3</v>
      </c>
      <c r="B254" s="21" t="s">
        <v>131</v>
      </c>
      <c r="C254" s="13"/>
      <c r="D254" s="24">
        <v>5710</v>
      </c>
      <c r="E254" s="44"/>
      <c r="F254" s="22">
        <v>1.2477E-3</v>
      </c>
    </row>
    <row r="255" spans="1:6" ht="25.5" x14ac:dyDescent="0.25">
      <c r="A255" s="13">
        <v>4</v>
      </c>
      <c r="B255" s="21" t="s">
        <v>132</v>
      </c>
      <c r="C255" s="13"/>
      <c r="D255" s="24">
        <v>5663.5</v>
      </c>
      <c r="E255" s="44"/>
      <c r="F255" s="22">
        <v>1.0828999999999999E-3</v>
      </c>
    </row>
    <row r="256" spans="1:6" ht="25.5" x14ac:dyDescent="0.25">
      <c r="A256" s="11" t="s">
        <v>145</v>
      </c>
      <c r="B256" s="12" t="s">
        <v>146</v>
      </c>
      <c r="C256" s="13" t="s">
        <v>30</v>
      </c>
      <c r="D256" s="13"/>
      <c r="E256" s="44"/>
      <c r="F256" s="22" t="s">
        <v>245</v>
      </c>
    </row>
    <row r="257" spans="1:6" ht="25.5" x14ac:dyDescent="0.25">
      <c r="A257" s="13">
        <v>1</v>
      </c>
      <c r="B257" s="21" t="s">
        <v>129</v>
      </c>
      <c r="C257" s="13"/>
      <c r="D257" s="24">
        <v>3090</v>
      </c>
      <c r="E257" s="44"/>
      <c r="F257" s="22">
        <v>2.8603000000000001E-3</v>
      </c>
    </row>
    <row r="258" spans="1:6" x14ac:dyDescent="0.25">
      <c r="A258" s="13">
        <v>2</v>
      </c>
      <c r="B258" s="21" t="s">
        <v>130</v>
      </c>
      <c r="C258" s="13"/>
      <c r="D258" s="24">
        <v>3908</v>
      </c>
      <c r="E258" s="44"/>
      <c r="F258" s="22">
        <v>6.0289999999999996E-4</v>
      </c>
    </row>
    <row r="259" spans="1:6" ht="38.25" x14ac:dyDescent="0.25">
      <c r="A259" s="13">
        <v>3</v>
      </c>
      <c r="B259" s="21" t="s">
        <v>131</v>
      </c>
      <c r="C259" s="13"/>
      <c r="D259" s="24">
        <v>3138</v>
      </c>
      <c r="E259" s="44"/>
      <c r="F259" s="22">
        <v>3.8729999999999998E-4</v>
      </c>
    </row>
    <row r="260" spans="1:6" s="3" customFormat="1" ht="25.5" x14ac:dyDescent="0.25">
      <c r="A260" s="13">
        <v>4</v>
      </c>
      <c r="B260" s="21" t="s">
        <v>132</v>
      </c>
      <c r="C260" s="13"/>
      <c r="D260" s="24">
        <v>3142.5</v>
      </c>
      <c r="E260" s="44"/>
      <c r="F260" s="22">
        <v>3.3940000000000001E-4</v>
      </c>
    </row>
    <row r="261" spans="1:6" ht="25.5" x14ac:dyDescent="0.25">
      <c r="A261" s="11" t="s">
        <v>147</v>
      </c>
      <c r="B261" s="12" t="s">
        <v>148</v>
      </c>
      <c r="C261" s="13" t="s">
        <v>30</v>
      </c>
      <c r="D261" s="13"/>
      <c r="E261" s="44"/>
      <c r="F261" s="22" t="s">
        <v>245</v>
      </c>
    </row>
    <row r="262" spans="1:6" ht="25.5" x14ac:dyDescent="0.25">
      <c r="A262" s="13">
        <v>1</v>
      </c>
      <c r="B262" s="21" t="s">
        <v>129</v>
      </c>
      <c r="C262" s="13"/>
      <c r="D262" s="24">
        <v>1605</v>
      </c>
      <c r="E262" s="44"/>
      <c r="F262" s="22">
        <v>9.986000000000001E-4</v>
      </c>
    </row>
    <row r="263" spans="1:6" s="3" customFormat="1" x14ac:dyDescent="0.25">
      <c r="A263" s="13">
        <v>2</v>
      </c>
      <c r="B263" s="21" t="s">
        <v>130</v>
      </c>
      <c r="C263" s="13"/>
      <c r="D263" s="24">
        <v>1535</v>
      </c>
      <c r="E263" s="44"/>
      <c r="F263" s="22">
        <v>1.5919999999999999E-4</v>
      </c>
    </row>
    <row r="264" spans="1:6" s="3" customFormat="1" ht="38.25" x14ac:dyDescent="0.25">
      <c r="A264" s="13">
        <v>3</v>
      </c>
      <c r="B264" s="21" t="s">
        <v>131</v>
      </c>
      <c r="C264" s="13"/>
      <c r="D264" s="24">
        <v>1535</v>
      </c>
      <c r="E264" s="44"/>
      <c r="F264" s="22">
        <v>1.273E-4</v>
      </c>
    </row>
    <row r="265" spans="1:6" s="3" customFormat="1" ht="25.5" x14ac:dyDescent="0.25">
      <c r="A265" s="13">
        <v>4</v>
      </c>
      <c r="B265" s="21" t="s">
        <v>132</v>
      </c>
      <c r="C265" s="13"/>
      <c r="D265" s="24">
        <v>1605</v>
      </c>
      <c r="E265" s="44"/>
      <c r="F265" s="22">
        <v>1.165E-4</v>
      </c>
    </row>
    <row r="266" spans="1:6" s="3" customFormat="1" ht="25.5" x14ac:dyDescent="0.25">
      <c r="A266" s="11" t="s">
        <v>149</v>
      </c>
      <c r="B266" s="12" t="s">
        <v>150</v>
      </c>
      <c r="C266" s="13"/>
      <c r="D266" s="13"/>
      <c r="E266" s="44"/>
      <c r="F266" s="22" t="s">
        <v>245</v>
      </c>
    </row>
    <row r="267" spans="1:6" ht="25.5" x14ac:dyDescent="0.25">
      <c r="A267" s="11" t="s">
        <v>151</v>
      </c>
      <c r="B267" s="12" t="s">
        <v>152</v>
      </c>
      <c r="C267" s="13" t="s">
        <v>153</v>
      </c>
      <c r="D267" s="13"/>
      <c r="E267" s="44"/>
      <c r="F267" s="22" t="s">
        <v>245</v>
      </c>
    </row>
    <row r="268" spans="1:6" ht="25.5" x14ac:dyDescent="0.25">
      <c r="A268" s="13">
        <v>1</v>
      </c>
      <c r="B268" s="21" t="s">
        <v>154</v>
      </c>
      <c r="C268" s="13"/>
      <c r="D268" s="24">
        <v>8993.0499999999993</v>
      </c>
      <c r="E268" s="44"/>
      <c r="F268" s="22">
        <v>1.59668E-2</v>
      </c>
    </row>
    <row r="269" spans="1:6" s="3" customFormat="1" x14ac:dyDescent="0.25">
      <c r="A269" s="13">
        <v>2</v>
      </c>
      <c r="B269" s="21" t="s">
        <v>155</v>
      </c>
      <c r="C269" s="13"/>
      <c r="D269" s="24">
        <v>8993.0499999999993</v>
      </c>
      <c r="E269" s="44"/>
      <c r="F269" s="22">
        <v>6.6528000000000004E-3</v>
      </c>
    </row>
    <row r="270" spans="1:6" s="3" customFormat="1" ht="25.5" x14ac:dyDescent="0.25">
      <c r="A270" s="11" t="s">
        <v>156</v>
      </c>
      <c r="B270" s="12" t="s">
        <v>157</v>
      </c>
      <c r="C270" s="13" t="s">
        <v>153</v>
      </c>
      <c r="D270" s="13"/>
      <c r="E270" s="44"/>
      <c r="F270" s="22" t="s">
        <v>245</v>
      </c>
    </row>
    <row r="271" spans="1:6" s="3" customFormat="1" ht="25.5" x14ac:dyDescent="0.25">
      <c r="A271" s="13">
        <v>1</v>
      </c>
      <c r="B271" s="21" t="s">
        <v>154</v>
      </c>
      <c r="C271" s="13"/>
      <c r="D271" s="24">
        <v>18438.78</v>
      </c>
      <c r="E271" s="44"/>
      <c r="F271" s="22">
        <v>2.1824799999999998E-2</v>
      </c>
    </row>
    <row r="272" spans="1:6" x14ac:dyDescent="0.25">
      <c r="A272" s="13">
        <v>2</v>
      </c>
      <c r="B272" s="21" t="s">
        <v>155</v>
      </c>
      <c r="C272" s="13"/>
      <c r="D272" s="24">
        <v>18443.78</v>
      </c>
      <c r="E272" s="44"/>
      <c r="F272" s="22">
        <v>9.0962000000000005E-3</v>
      </c>
    </row>
    <row r="273" spans="1:6" x14ac:dyDescent="0.25">
      <c r="A273" s="19" t="s">
        <v>158</v>
      </c>
      <c r="B273" s="12" t="s">
        <v>159</v>
      </c>
      <c r="C273" s="13" t="s">
        <v>153</v>
      </c>
      <c r="D273" s="13"/>
      <c r="E273" s="44"/>
      <c r="F273" s="22" t="s">
        <v>245</v>
      </c>
    </row>
    <row r="274" spans="1:6" s="3" customFormat="1" ht="25.5" x14ac:dyDescent="0.25">
      <c r="A274" s="13">
        <v>1</v>
      </c>
      <c r="B274" s="21" t="s">
        <v>154</v>
      </c>
      <c r="C274" s="13"/>
      <c r="D274" s="13">
        <v>105.69</v>
      </c>
      <c r="E274" s="44"/>
      <c r="F274" s="22">
        <v>1.042E-4</v>
      </c>
    </row>
    <row r="275" spans="1:6" s="3" customFormat="1" x14ac:dyDescent="0.25">
      <c r="A275" s="13">
        <v>2</v>
      </c>
      <c r="B275" s="21" t="s">
        <v>155</v>
      </c>
      <c r="C275" s="13"/>
      <c r="D275" s="13">
        <v>105.69</v>
      </c>
      <c r="E275" s="44"/>
      <c r="F275" s="22">
        <v>4.3399999999999998E-5</v>
      </c>
    </row>
    <row r="276" spans="1:6" s="3" customFormat="1" x14ac:dyDescent="0.25">
      <c r="A276" s="19" t="s">
        <v>160</v>
      </c>
      <c r="B276" s="12" t="s">
        <v>161</v>
      </c>
      <c r="C276" s="13" t="s">
        <v>153</v>
      </c>
      <c r="D276" s="13"/>
      <c r="E276" s="44"/>
      <c r="F276" s="22" t="s">
        <v>245</v>
      </c>
    </row>
    <row r="277" spans="1:6" s="3" customFormat="1" ht="25.5" x14ac:dyDescent="0.25">
      <c r="A277" s="13">
        <v>1</v>
      </c>
      <c r="B277" s="21" t="s">
        <v>154</v>
      </c>
      <c r="C277" s="13"/>
      <c r="D277" s="13">
        <v>466</v>
      </c>
      <c r="E277" s="44"/>
      <c r="F277" s="22">
        <v>4.95E-4</v>
      </c>
    </row>
    <row r="278" spans="1:6" x14ac:dyDescent="0.25">
      <c r="A278" s="13">
        <v>2</v>
      </c>
      <c r="B278" s="21" t="s">
        <v>155</v>
      </c>
      <c r="C278" s="13"/>
      <c r="D278" s="13">
        <v>466</v>
      </c>
      <c r="E278" s="44"/>
      <c r="F278" s="22">
        <v>2.063E-4</v>
      </c>
    </row>
    <row r="279" spans="1:6" ht="25.5" x14ac:dyDescent="0.25">
      <c r="A279" s="11" t="s">
        <v>162</v>
      </c>
      <c r="B279" s="12" t="s">
        <v>163</v>
      </c>
      <c r="C279" s="13" t="s">
        <v>153</v>
      </c>
      <c r="D279" s="13"/>
      <c r="E279" s="44"/>
      <c r="F279" s="22" t="s">
        <v>245</v>
      </c>
    </row>
    <row r="280" spans="1:6" s="3" customFormat="1" ht="25.5" x14ac:dyDescent="0.25">
      <c r="A280" s="13">
        <v>1</v>
      </c>
      <c r="B280" s="21" t="s">
        <v>154</v>
      </c>
      <c r="C280" s="13"/>
      <c r="D280" s="24">
        <v>33818</v>
      </c>
      <c r="E280" s="44"/>
      <c r="F280" s="22">
        <v>2.0527000000000002E-3</v>
      </c>
    </row>
    <row r="281" spans="1:6" s="3" customFormat="1" x14ac:dyDescent="0.25">
      <c r="A281" s="13">
        <v>2</v>
      </c>
      <c r="B281" s="21" t="s">
        <v>155</v>
      </c>
      <c r="C281" s="13"/>
      <c r="D281" s="24">
        <v>33818</v>
      </c>
      <c r="E281" s="44"/>
      <c r="F281" s="22">
        <v>8.5530000000000003E-4</v>
      </c>
    </row>
    <row r="282" spans="1:6" s="3" customFormat="1" ht="63.75" x14ac:dyDescent="0.25">
      <c r="A282" s="11" t="s">
        <v>164</v>
      </c>
      <c r="B282" s="12" t="s">
        <v>165</v>
      </c>
      <c r="C282" s="13" t="s">
        <v>8</v>
      </c>
      <c r="D282" s="13"/>
      <c r="E282" s="44"/>
      <c r="F282" s="22" t="s">
        <v>245</v>
      </c>
    </row>
    <row r="283" spans="1:6" ht="25.5" x14ac:dyDescent="0.25">
      <c r="A283" s="13">
        <v>1</v>
      </c>
      <c r="B283" s="21" t="s">
        <v>154</v>
      </c>
      <c r="C283" s="13"/>
      <c r="D283" s="13">
        <v>10</v>
      </c>
      <c r="E283" s="44"/>
      <c r="F283" s="22">
        <v>5.1610000000000002E-4</v>
      </c>
    </row>
    <row r="284" spans="1:6" x14ac:dyDescent="0.25">
      <c r="A284" s="13">
        <v>2</v>
      </c>
      <c r="B284" s="21" t="s">
        <v>155</v>
      </c>
      <c r="C284" s="13"/>
      <c r="D284" s="13">
        <v>10</v>
      </c>
      <c r="E284" s="44"/>
      <c r="F284" s="22">
        <v>2.1499999999999999E-4</v>
      </c>
    </row>
    <row r="285" spans="1:6" s="3" customFormat="1" ht="25.5" x14ac:dyDescent="0.25">
      <c r="A285" s="11" t="s">
        <v>166</v>
      </c>
      <c r="B285" s="12" t="s">
        <v>167</v>
      </c>
      <c r="C285" s="13"/>
      <c r="D285" s="13"/>
      <c r="E285" s="44"/>
      <c r="F285" s="22" t="s">
        <v>245</v>
      </c>
    </row>
    <row r="286" spans="1:6" s="3" customFormat="1" ht="51" x14ac:dyDescent="0.25">
      <c r="A286" s="25" t="s">
        <v>288</v>
      </c>
      <c r="B286" s="26" t="s">
        <v>168</v>
      </c>
      <c r="C286" s="27" t="s">
        <v>169</v>
      </c>
      <c r="D286" s="13"/>
      <c r="E286" s="44"/>
      <c r="F286" s="22" t="s">
        <v>245</v>
      </c>
    </row>
    <row r="287" spans="1:6" s="3" customFormat="1" x14ac:dyDescent="0.25">
      <c r="A287" s="13">
        <v>1</v>
      </c>
      <c r="B287" s="21" t="s">
        <v>170</v>
      </c>
      <c r="C287" s="13"/>
      <c r="D287" s="13">
        <v>94.1</v>
      </c>
      <c r="E287" s="44"/>
      <c r="F287" s="22">
        <v>1.8655100000000001E-2</v>
      </c>
    </row>
    <row r="288" spans="1:6" ht="38.25" x14ac:dyDescent="0.25">
      <c r="A288" s="13">
        <v>2</v>
      </c>
      <c r="B288" s="21" t="s">
        <v>171</v>
      </c>
      <c r="C288" s="13"/>
      <c r="D288" s="13">
        <v>94.1</v>
      </c>
      <c r="E288" s="44"/>
      <c r="F288" s="22">
        <v>1.6582300000000001E-2</v>
      </c>
    </row>
    <row r="289" spans="1:6" ht="51" x14ac:dyDescent="0.25">
      <c r="A289" s="11" t="s">
        <v>172</v>
      </c>
      <c r="B289" s="12" t="s">
        <v>289</v>
      </c>
      <c r="C289" s="13"/>
      <c r="D289" s="13"/>
      <c r="E289" s="44"/>
      <c r="F289" s="22" t="s">
        <v>245</v>
      </c>
    </row>
    <row r="290" spans="1:6" s="3" customFormat="1" ht="25.5" x14ac:dyDescent="0.25">
      <c r="A290" s="11" t="s">
        <v>173</v>
      </c>
      <c r="B290" s="12" t="s">
        <v>174</v>
      </c>
      <c r="C290" s="19" t="s">
        <v>8</v>
      </c>
      <c r="D290" s="13"/>
      <c r="E290" s="44"/>
      <c r="F290" s="22" t="s">
        <v>245</v>
      </c>
    </row>
    <row r="291" spans="1:6" s="3" customFormat="1" ht="51" x14ac:dyDescent="0.25">
      <c r="A291" s="20">
        <v>1</v>
      </c>
      <c r="B291" s="21" t="s">
        <v>253</v>
      </c>
      <c r="C291" s="20"/>
      <c r="D291" s="13">
        <v>4</v>
      </c>
      <c r="E291" s="44"/>
      <c r="F291" s="22">
        <v>4.5769000000000001E-3</v>
      </c>
    </row>
    <row r="292" spans="1:6" s="3" customFormat="1" x14ac:dyDescent="0.25">
      <c r="A292" s="20">
        <v>2</v>
      </c>
      <c r="B292" s="21" t="s">
        <v>9</v>
      </c>
      <c r="C292" s="20"/>
      <c r="D292" s="13">
        <v>4</v>
      </c>
      <c r="E292" s="44"/>
      <c r="F292" s="22">
        <v>9.1540000000000002E-4</v>
      </c>
    </row>
    <row r="293" spans="1:6" ht="12.75" customHeight="1" x14ac:dyDescent="0.25">
      <c r="A293" s="20">
        <v>3</v>
      </c>
      <c r="B293" s="21" t="s">
        <v>246</v>
      </c>
      <c r="C293" s="20"/>
      <c r="D293" s="13">
        <v>4</v>
      </c>
      <c r="E293" s="44"/>
      <c r="F293" s="22">
        <v>1.3730999999999999E-3</v>
      </c>
    </row>
    <row r="294" spans="1:6" ht="12.75" customHeight="1" x14ac:dyDescent="0.25">
      <c r="A294" s="20">
        <v>4</v>
      </c>
      <c r="B294" s="21" t="s">
        <v>10</v>
      </c>
      <c r="C294" s="20"/>
      <c r="D294" s="13">
        <v>4</v>
      </c>
      <c r="E294" s="44"/>
      <c r="F294" s="22">
        <v>9.1540000000000002E-4</v>
      </c>
    </row>
    <row r="295" spans="1:6" s="3" customFormat="1" ht="25.5" x14ac:dyDescent="0.25">
      <c r="A295" s="11" t="s">
        <v>175</v>
      </c>
      <c r="B295" s="12" t="s">
        <v>176</v>
      </c>
      <c r="C295" s="19" t="s">
        <v>8</v>
      </c>
      <c r="D295" s="13"/>
      <c r="E295" s="44"/>
      <c r="F295" s="22" t="s">
        <v>245</v>
      </c>
    </row>
    <row r="296" spans="1:6" s="3" customFormat="1" ht="51" x14ac:dyDescent="0.25">
      <c r="A296" s="20">
        <v>1</v>
      </c>
      <c r="B296" s="21" t="s">
        <v>253</v>
      </c>
      <c r="C296" s="20"/>
      <c r="D296" s="13">
        <v>10</v>
      </c>
      <c r="E296" s="44"/>
      <c r="F296" s="22">
        <v>4.6516999999999999E-3</v>
      </c>
    </row>
    <row r="297" spans="1:6" s="3" customFormat="1" x14ac:dyDescent="0.25">
      <c r="A297" s="20">
        <v>2</v>
      </c>
      <c r="B297" s="21" t="s">
        <v>9</v>
      </c>
      <c r="C297" s="20"/>
      <c r="D297" s="13">
        <v>10</v>
      </c>
      <c r="E297" s="44"/>
      <c r="F297" s="22">
        <v>9.3030000000000001E-4</v>
      </c>
    </row>
    <row r="298" spans="1:6" ht="25.5" x14ac:dyDescent="0.25">
      <c r="A298" s="20">
        <v>3</v>
      </c>
      <c r="B298" s="21" t="s">
        <v>246</v>
      </c>
      <c r="C298" s="20"/>
      <c r="D298" s="13">
        <v>10</v>
      </c>
      <c r="E298" s="44"/>
      <c r="F298" s="22">
        <v>1.3955E-3</v>
      </c>
    </row>
    <row r="299" spans="1:6" x14ac:dyDescent="0.25">
      <c r="A299" s="20">
        <v>4</v>
      </c>
      <c r="B299" s="21" t="s">
        <v>10</v>
      </c>
      <c r="C299" s="20"/>
      <c r="D299" s="13">
        <v>10</v>
      </c>
      <c r="E299" s="44"/>
      <c r="F299" s="22">
        <v>9.3030000000000001E-4</v>
      </c>
    </row>
    <row r="300" spans="1:6" s="3" customFormat="1" ht="12.75" customHeight="1" x14ac:dyDescent="0.25">
      <c r="A300" s="11" t="s">
        <v>177</v>
      </c>
      <c r="B300" s="12" t="s">
        <v>178</v>
      </c>
      <c r="C300" s="20"/>
      <c r="D300" s="13"/>
      <c r="E300" s="44"/>
      <c r="F300" s="22" t="s">
        <v>245</v>
      </c>
    </row>
    <row r="301" spans="1:6" s="3" customFormat="1" ht="12.75" customHeight="1" x14ac:dyDescent="0.25">
      <c r="A301" s="11" t="s">
        <v>179</v>
      </c>
      <c r="B301" s="12" t="s">
        <v>180</v>
      </c>
      <c r="C301" s="19" t="s">
        <v>8</v>
      </c>
      <c r="D301" s="13"/>
      <c r="E301" s="44"/>
      <c r="F301" s="22" t="s">
        <v>245</v>
      </c>
    </row>
    <row r="302" spans="1:6" s="3" customFormat="1" ht="51" x14ac:dyDescent="0.25">
      <c r="A302" s="13">
        <v>1</v>
      </c>
      <c r="B302" s="21" t="s">
        <v>253</v>
      </c>
      <c r="C302" s="20"/>
      <c r="D302" s="13"/>
      <c r="E302" s="44"/>
      <c r="F302" s="22" t="s">
        <v>245</v>
      </c>
    </row>
    <row r="303" spans="1:6" x14ac:dyDescent="0.25">
      <c r="A303" s="13">
        <v>2</v>
      </c>
      <c r="B303" s="21" t="s">
        <v>9</v>
      </c>
      <c r="C303" s="20"/>
      <c r="D303" s="13">
        <v>3</v>
      </c>
      <c r="E303" s="44"/>
      <c r="F303" s="22">
        <v>3.1990999999999999E-3</v>
      </c>
    </row>
    <row r="304" spans="1:6" ht="25.5" x14ac:dyDescent="0.25">
      <c r="A304" s="13">
        <v>3</v>
      </c>
      <c r="B304" s="21" t="s">
        <v>246</v>
      </c>
      <c r="C304" s="20"/>
      <c r="D304" s="13">
        <v>3</v>
      </c>
      <c r="E304" s="44"/>
      <c r="F304" s="22">
        <v>4.7987000000000004E-3</v>
      </c>
    </row>
    <row r="305" spans="1:6" s="3" customFormat="1" x14ac:dyDescent="0.25">
      <c r="A305" s="13">
        <v>4</v>
      </c>
      <c r="B305" s="21" t="s">
        <v>10</v>
      </c>
      <c r="C305" s="20"/>
      <c r="D305" s="13">
        <v>3</v>
      </c>
      <c r="E305" s="44"/>
      <c r="F305" s="22">
        <v>3.1990999999999999E-3</v>
      </c>
    </row>
    <row r="306" spans="1:6" s="3" customFormat="1" ht="63.75" x14ac:dyDescent="0.25">
      <c r="A306" s="11" t="s">
        <v>290</v>
      </c>
      <c r="B306" s="12" t="s">
        <v>181</v>
      </c>
      <c r="C306" s="19" t="s">
        <v>8</v>
      </c>
      <c r="D306" s="13"/>
      <c r="E306" s="44"/>
      <c r="F306" s="22" t="s">
        <v>245</v>
      </c>
    </row>
    <row r="307" spans="1:6" s="3" customFormat="1" ht="51" x14ac:dyDescent="0.25">
      <c r="A307" s="13">
        <v>1</v>
      </c>
      <c r="B307" s="21" t="s">
        <v>253</v>
      </c>
      <c r="C307" s="20"/>
      <c r="D307" s="13">
        <v>3</v>
      </c>
      <c r="E307" s="44"/>
      <c r="F307" s="22">
        <v>1.4350000000000001E-3</v>
      </c>
    </row>
    <row r="308" spans="1:6" ht="48.75" customHeight="1" x14ac:dyDescent="0.25">
      <c r="A308" s="13">
        <v>2</v>
      </c>
      <c r="B308" s="21" t="s">
        <v>9</v>
      </c>
      <c r="C308" s="20"/>
      <c r="D308" s="13">
        <v>3</v>
      </c>
      <c r="E308" s="44"/>
      <c r="F308" s="22">
        <v>2.8699999999999998E-4</v>
      </c>
    </row>
    <row r="309" spans="1:6" ht="25.5" x14ac:dyDescent="0.25">
      <c r="A309" s="13">
        <v>3</v>
      </c>
      <c r="B309" s="21" t="s">
        <v>246</v>
      </c>
      <c r="C309" s="20"/>
      <c r="D309" s="13">
        <v>3</v>
      </c>
      <c r="E309" s="44"/>
      <c r="F309" s="22">
        <v>4.305E-4</v>
      </c>
    </row>
    <row r="310" spans="1:6" x14ac:dyDescent="0.25">
      <c r="A310" s="13">
        <v>4</v>
      </c>
      <c r="B310" s="21" t="s">
        <v>10</v>
      </c>
      <c r="C310" s="20"/>
      <c r="D310" s="13">
        <v>3</v>
      </c>
      <c r="E310" s="44"/>
      <c r="F310" s="22">
        <v>2.8699999999999998E-4</v>
      </c>
    </row>
    <row r="311" spans="1:6" ht="25.5" x14ac:dyDescent="0.25">
      <c r="A311" s="11" t="s">
        <v>182</v>
      </c>
      <c r="B311" s="12" t="s">
        <v>183</v>
      </c>
      <c r="C311" s="20"/>
      <c r="D311" s="13"/>
      <c r="E311" s="44"/>
      <c r="F311" s="22" t="s">
        <v>245</v>
      </c>
    </row>
    <row r="312" spans="1:6" ht="25.5" x14ac:dyDescent="0.25">
      <c r="A312" s="11" t="s">
        <v>184</v>
      </c>
      <c r="B312" s="12" t="s">
        <v>185</v>
      </c>
      <c r="C312" s="19" t="s">
        <v>186</v>
      </c>
      <c r="D312" s="13"/>
      <c r="E312" s="44"/>
      <c r="F312" s="22" t="s">
        <v>245</v>
      </c>
    </row>
    <row r="313" spans="1:6" ht="25.5" customHeight="1" x14ac:dyDescent="0.25">
      <c r="A313" s="13">
        <v>1</v>
      </c>
      <c r="B313" s="21" t="s">
        <v>253</v>
      </c>
      <c r="C313" s="20"/>
      <c r="D313" s="13">
        <v>8</v>
      </c>
      <c r="E313" s="44"/>
      <c r="F313" s="22">
        <v>9.3729999999999996E-4</v>
      </c>
    </row>
    <row r="314" spans="1:6" ht="25.5" customHeight="1" x14ac:dyDescent="0.25">
      <c r="A314" s="13">
        <v>2</v>
      </c>
      <c r="B314" s="21" t="s">
        <v>9</v>
      </c>
      <c r="C314" s="20"/>
      <c r="D314" s="13">
        <v>8</v>
      </c>
      <c r="E314" s="44"/>
      <c r="F314" s="22">
        <v>1.875E-4</v>
      </c>
    </row>
    <row r="315" spans="1:6" ht="25.5" x14ac:dyDescent="0.25">
      <c r="A315" s="13">
        <v>3</v>
      </c>
      <c r="B315" s="21" t="s">
        <v>246</v>
      </c>
      <c r="C315" s="20"/>
      <c r="D315" s="13">
        <v>8</v>
      </c>
      <c r="E315" s="44"/>
      <c r="F315" s="22">
        <v>2.812E-4</v>
      </c>
    </row>
    <row r="316" spans="1:6" x14ac:dyDescent="0.25">
      <c r="A316" s="13">
        <v>4</v>
      </c>
      <c r="B316" s="21" t="s">
        <v>10</v>
      </c>
      <c r="C316" s="20"/>
      <c r="D316" s="13">
        <v>8</v>
      </c>
      <c r="E316" s="44"/>
      <c r="F316" s="22">
        <v>1.875E-4</v>
      </c>
    </row>
    <row r="317" spans="1:6" ht="51" x14ac:dyDescent="0.25">
      <c r="A317" s="11" t="s">
        <v>187</v>
      </c>
      <c r="B317" s="12" t="s">
        <v>188</v>
      </c>
      <c r="C317" s="19" t="s">
        <v>186</v>
      </c>
      <c r="D317" s="13"/>
      <c r="E317" s="44"/>
      <c r="F317" s="22" t="s">
        <v>245</v>
      </c>
    </row>
    <row r="318" spans="1:6" ht="25.5" customHeight="1" x14ac:dyDescent="0.25">
      <c r="A318" s="13">
        <v>1</v>
      </c>
      <c r="B318" s="21" t="s">
        <v>253</v>
      </c>
      <c r="C318" s="20"/>
      <c r="D318" s="13">
        <v>160</v>
      </c>
      <c r="E318" s="44"/>
      <c r="F318" s="22">
        <v>1.6807699999999998E-2</v>
      </c>
    </row>
    <row r="319" spans="1:6" ht="25.5" customHeight="1" x14ac:dyDescent="0.25">
      <c r="A319" s="13">
        <v>2</v>
      </c>
      <c r="B319" s="21" t="s">
        <v>9</v>
      </c>
      <c r="C319" s="20"/>
      <c r="D319" s="13">
        <v>160</v>
      </c>
      <c r="E319" s="44"/>
      <c r="F319" s="22">
        <v>3.3614999999999999E-3</v>
      </c>
    </row>
    <row r="320" spans="1:6" ht="25.5" x14ac:dyDescent="0.25">
      <c r="A320" s="13">
        <v>3</v>
      </c>
      <c r="B320" s="21" t="s">
        <v>246</v>
      </c>
      <c r="C320" s="20"/>
      <c r="D320" s="13">
        <v>160</v>
      </c>
      <c r="E320" s="44"/>
      <c r="F320" s="22">
        <v>5.0423000000000004E-3</v>
      </c>
    </row>
    <row r="321" spans="1:6" x14ac:dyDescent="0.25">
      <c r="A321" s="13">
        <v>4</v>
      </c>
      <c r="B321" s="21" t="s">
        <v>10</v>
      </c>
      <c r="C321" s="20"/>
      <c r="D321" s="13">
        <v>160</v>
      </c>
      <c r="E321" s="44"/>
      <c r="F321" s="22">
        <v>3.3614999999999999E-3</v>
      </c>
    </row>
    <row r="322" spans="1:6" ht="38.25" x14ac:dyDescent="0.25">
      <c r="A322" s="11" t="s">
        <v>189</v>
      </c>
      <c r="B322" s="12" t="s">
        <v>190</v>
      </c>
      <c r="C322" s="19" t="s">
        <v>186</v>
      </c>
      <c r="D322" s="13"/>
      <c r="E322" s="44"/>
      <c r="F322" s="22" t="s">
        <v>245</v>
      </c>
    </row>
    <row r="323" spans="1:6" ht="25.5" customHeight="1" x14ac:dyDescent="0.25">
      <c r="A323" s="13">
        <v>1</v>
      </c>
      <c r="B323" s="21" t="s">
        <v>253</v>
      </c>
      <c r="C323" s="29"/>
      <c r="D323" s="13">
        <v>160</v>
      </c>
      <c r="E323" s="44"/>
      <c r="F323" s="22">
        <v>2.8568999999999999E-3</v>
      </c>
    </row>
    <row r="324" spans="1:6" ht="25.5" customHeight="1" x14ac:dyDescent="0.25">
      <c r="A324" s="13">
        <v>2</v>
      </c>
      <c r="B324" s="21" t="s">
        <v>9</v>
      </c>
      <c r="C324" s="20"/>
      <c r="D324" s="13">
        <v>160</v>
      </c>
      <c r="E324" s="44"/>
      <c r="F324" s="22">
        <v>5.7140000000000001E-4</v>
      </c>
    </row>
    <row r="325" spans="1:6" ht="25.5" x14ac:dyDescent="0.25">
      <c r="A325" s="13">
        <v>3</v>
      </c>
      <c r="B325" s="21" t="s">
        <v>246</v>
      </c>
      <c r="C325" s="20"/>
      <c r="D325" s="13">
        <v>160</v>
      </c>
      <c r="E325" s="44"/>
      <c r="F325" s="22">
        <v>8.5709999999999996E-4</v>
      </c>
    </row>
    <row r="326" spans="1:6" x14ac:dyDescent="0.25">
      <c r="A326" s="13">
        <v>4</v>
      </c>
      <c r="B326" s="21" t="s">
        <v>10</v>
      </c>
      <c r="C326" s="20"/>
      <c r="D326" s="13">
        <v>160</v>
      </c>
      <c r="E326" s="44"/>
      <c r="F326" s="22">
        <v>5.7140000000000001E-4</v>
      </c>
    </row>
    <row r="327" spans="1:6" ht="12.75" customHeight="1" x14ac:dyDescent="0.25">
      <c r="A327" s="11" t="s">
        <v>291</v>
      </c>
      <c r="B327" s="45" t="s">
        <v>191</v>
      </c>
      <c r="C327" s="49" t="s">
        <v>186</v>
      </c>
      <c r="D327" s="47"/>
      <c r="E327" s="67"/>
      <c r="F327" s="22" t="s">
        <v>245</v>
      </c>
    </row>
    <row r="328" spans="1:6" x14ac:dyDescent="0.25">
      <c r="A328" s="11" t="s">
        <v>292</v>
      </c>
      <c r="B328" s="45"/>
      <c r="C328" s="49"/>
      <c r="D328" s="47"/>
      <c r="E328" s="68"/>
      <c r="F328" s="22"/>
    </row>
    <row r="329" spans="1:6" ht="12.75" customHeight="1" x14ac:dyDescent="0.25">
      <c r="A329" s="11" t="s">
        <v>293</v>
      </c>
      <c r="B329" s="45"/>
      <c r="C329" s="49"/>
      <c r="D329" s="47"/>
      <c r="E329" s="69"/>
      <c r="F329" s="22"/>
    </row>
    <row r="330" spans="1:6" ht="12.75" customHeight="1" x14ac:dyDescent="0.25">
      <c r="A330" s="13">
        <v>1</v>
      </c>
      <c r="B330" s="21" t="s">
        <v>253</v>
      </c>
      <c r="C330" s="19"/>
      <c r="D330" s="13">
        <v>4</v>
      </c>
      <c r="E330" s="44"/>
      <c r="F330" s="22">
        <v>5.4040000000000002E-4</v>
      </c>
    </row>
    <row r="331" spans="1:6" x14ac:dyDescent="0.25">
      <c r="A331" s="13">
        <v>2</v>
      </c>
      <c r="B331" s="21" t="s">
        <v>9</v>
      </c>
      <c r="C331" s="20"/>
      <c r="D331" s="13">
        <v>4</v>
      </c>
      <c r="E331" s="44"/>
      <c r="F331" s="22">
        <v>1.081E-4</v>
      </c>
    </row>
    <row r="332" spans="1:6" ht="25.5" x14ac:dyDescent="0.25">
      <c r="A332" s="13">
        <v>3</v>
      </c>
      <c r="B332" s="21" t="s">
        <v>246</v>
      </c>
      <c r="C332" s="20"/>
      <c r="D332" s="13">
        <v>4</v>
      </c>
      <c r="E332" s="44"/>
      <c r="F332" s="22">
        <v>1.6210000000000001E-4</v>
      </c>
    </row>
    <row r="333" spans="1:6" x14ac:dyDescent="0.25">
      <c r="A333" s="13">
        <v>4</v>
      </c>
      <c r="B333" s="21" t="s">
        <v>10</v>
      </c>
      <c r="C333" s="20"/>
      <c r="D333" s="13">
        <v>4</v>
      </c>
      <c r="E333" s="44"/>
      <c r="F333" s="22">
        <v>1.081E-4</v>
      </c>
    </row>
    <row r="334" spans="1:6" x14ac:dyDescent="0.25">
      <c r="A334" s="11" t="s">
        <v>294</v>
      </c>
      <c r="B334" s="45" t="s">
        <v>192</v>
      </c>
      <c r="C334" s="49" t="s">
        <v>193</v>
      </c>
      <c r="D334" s="47"/>
      <c r="E334" s="67"/>
      <c r="F334" s="22" t="s">
        <v>245</v>
      </c>
    </row>
    <row r="335" spans="1:6" x14ac:dyDescent="0.25">
      <c r="A335" s="11" t="s">
        <v>292</v>
      </c>
      <c r="B335" s="45"/>
      <c r="C335" s="49"/>
      <c r="D335" s="47"/>
      <c r="E335" s="68"/>
      <c r="F335" s="22"/>
    </row>
    <row r="336" spans="1:6" x14ac:dyDescent="0.25">
      <c r="A336" s="11" t="s">
        <v>295</v>
      </c>
      <c r="B336" s="45"/>
      <c r="C336" s="49"/>
      <c r="D336" s="47"/>
      <c r="E336" s="69"/>
      <c r="F336" s="22"/>
    </row>
    <row r="337" spans="1:6" ht="51" x14ac:dyDescent="0.25">
      <c r="A337" s="13">
        <v>1</v>
      </c>
      <c r="B337" s="21" t="s">
        <v>253</v>
      </c>
      <c r="C337" s="19"/>
      <c r="D337" s="24">
        <v>7600</v>
      </c>
      <c r="E337" s="44"/>
      <c r="F337" s="22">
        <v>8.6499999999999999E-4</v>
      </c>
    </row>
    <row r="338" spans="1:6" ht="12.75" customHeight="1" x14ac:dyDescent="0.25">
      <c r="A338" s="13">
        <v>2</v>
      </c>
      <c r="B338" s="21" t="s">
        <v>9</v>
      </c>
      <c r="C338" s="20"/>
      <c r="D338" s="24">
        <v>7600</v>
      </c>
      <c r="E338" s="44"/>
      <c r="F338" s="22">
        <v>1.73E-4</v>
      </c>
    </row>
    <row r="339" spans="1:6" ht="12.75" customHeight="1" x14ac:dyDescent="0.25">
      <c r="A339" s="13">
        <v>3</v>
      </c>
      <c r="B339" s="21" t="s">
        <v>246</v>
      </c>
      <c r="C339" s="20"/>
      <c r="D339" s="24">
        <v>7600</v>
      </c>
      <c r="E339" s="44"/>
      <c r="F339" s="22">
        <v>2.5950000000000002E-4</v>
      </c>
    </row>
    <row r="340" spans="1:6" x14ac:dyDescent="0.25">
      <c r="A340" s="13">
        <v>4</v>
      </c>
      <c r="B340" s="21" t="s">
        <v>10</v>
      </c>
      <c r="C340" s="20"/>
      <c r="D340" s="24">
        <v>7600</v>
      </c>
      <c r="E340" s="44"/>
      <c r="F340" s="22">
        <v>1.73E-4</v>
      </c>
    </row>
    <row r="341" spans="1:6" ht="102" x14ac:dyDescent="0.25">
      <c r="A341" s="11" t="s">
        <v>194</v>
      </c>
      <c r="B341" s="12" t="s">
        <v>195</v>
      </c>
      <c r="C341" s="20" t="s">
        <v>63</v>
      </c>
      <c r="D341" s="13"/>
      <c r="E341" s="44"/>
      <c r="F341" s="22" t="s">
        <v>245</v>
      </c>
    </row>
    <row r="342" spans="1:6" ht="51" x14ac:dyDescent="0.25">
      <c r="A342" s="13">
        <v>1</v>
      </c>
      <c r="B342" s="21" t="s">
        <v>253</v>
      </c>
      <c r="C342" s="19"/>
      <c r="D342" s="13">
        <v>14</v>
      </c>
      <c r="E342" s="44"/>
      <c r="F342" s="22">
        <v>3.0373000000000002E-3</v>
      </c>
    </row>
    <row r="343" spans="1:6" x14ac:dyDescent="0.25">
      <c r="A343" s="13">
        <v>2</v>
      </c>
      <c r="B343" s="21" t="s">
        <v>9</v>
      </c>
      <c r="C343" s="20"/>
      <c r="D343" s="13">
        <v>14</v>
      </c>
      <c r="E343" s="44"/>
      <c r="F343" s="22">
        <v>6.0749999999999997E-4</v>
      </c>
    </row>
    <row r="344" spans="1:6" ht="25.5" x14ac:dyDescent="0.25">
      <c r="A344" s="13">
        <v>3</v>
      </c>
      <c r="B344" s="21" t="s">
        <v>246</v>
      </c>
      <c r="C344" s="20"/>
      <c r="D344" s="13">
        <v>14</v>
      </c>
      <c r="E344" s="44"/>
      <c r="F344" s="22">
        <v>9.1120000000000003E-4</v>
      </c>
    </row>
    <row r="345" spans="1:6" x14ac:dyDescent="0.25">
      <c r="A345" s="13">
        <v>4</v>
      </c>
      <c r="B345" s="21" t="s">
        <v>10</v>
      </c>
      <c r="C345" s="20"/>
      <c r="D345" s="13">
        <v>14</v>
      </c>
      <c r="E345" s="44"/>
      <c r="F345" s="22">
        <v>6.0749999999999997E-4</v>
      </c>
    </row>
    <row r="346" spans="1:6" ht="25.5" x14ac:dyDescent="0.25">
      <c r="A346" s="11" t="s">
        <v>196</v>
      </c>
      <c r="B346" s="12" t="s">
        <v>197</v>
      </c>
      <c r="C346" s="20"/>
      <c r="D346" s="13"/>
      <c r="E346" s="44"/>
      <c r="F346" s="22" t="s">
        <v>245</v>
      </c>
    </row>
    <row r="347" spans="1:6" ht="25.5" x14ac:dyDescent="0.25">
      <c r="A347" s="11" t="s">
        <v>296</v>
      </c>
      <c r="B347" s="45" t="s">
        <v>198</v>
      </c>
      <c r="C347" s="47" t="s">
        <v>8</v>
      </c>
      <c r="D347" s="47"/>
      <c r="E347" s="67"/>
      <c r="F347" s="22" t="s">
        <v>245</v>
      </c>
    </row>
    <row r="348" spans="1:6" x14ac:dyDescent="0.25">
      <c r="A348" s="11" t="s">
        <v>297</v>
      </c>
      <c r="B348" s="45"/>
      <c r="C348" s="47"/>
      <c r="D348" s="47"/>
      <c r="E348" s="68"/>
      <c r="F348" s="22"/>
    </row>
    <row r="349" spans="1:6" x14ac:dyDescent="0.25">
      <c r="A349" s="11" t="s">
        <v>298</v>
      </c>
      <c r="B349" s="45"/>
      <c r="C349" s="47"/>
      <c r="D349" s="47"/>
      <c r="E349" s="69"/>
      <c r="F349" s="22"/>
    </row>
    <row r="350" spans="1:6" ht="25.5" x14ac:dyDescent="0.25">
      <c r="A350" s="13">
        <v>1</v>
      </c>
      <c r="B350" s="21" t="s">
        <v>199</v>
      </c>
      <c r="C350" s="13"/>
      <c r="D350" s="13">
        <v>761</v>
      </c>
      <c r="E350" s="44"/>
      <c r="F350" s="22">
        <v>8.7764999999999996E-3</v>
      </c>
    </row>
    <row r="351" spans="1:6" ht="25.5" x14ac:dyDescent="0.25">
      <c r="A351" s="13">
        <v>2</v>
      </c>
      <c r="B351" s="21" t="s">
        <v>200</v>
      </c>
      <c r="C351" s="13"/>
      <c r="D351" s="13">
        <v>761</v>
      </c>
      <c r="E351" s="44"/>
      <c r="F351" s="22">
        <v>1.1701999999999999E-3</v>
      </c>
    </row>
    <row r="352" spans="1:6" ht="25.5" x14ac:dyDescent="0.25">
      <c r="A352" s="11" t="s">
        <v>299</v>
      </c>
      <c r="B352" s="45" t="s">
        <v>201</v>
      </c>
      <c r="C352" s="47" t="s">
        <v>8</v>
      </c>
      <c r="D352" s="47"/>
      <c r="E352" s="67"/>
      <c r="F352" s="22" t="s">
        <v>245</v>
      </c>
    </row>
    <row r="353" spans="1:6" x14ac:dyDescent="0.25">
      <c r="A353" s="11" t="s">
        <v>300</v>
      </c>
      <c r="B353" s="45"/>
      <c r="C353" s="47"/>
      <c r="D353" s="47"/>
      <c r="E353" s="69"/>
      <c r="F353" s="22"/>
    </row>
    <row r="354" spans="1:6" ht="25.5" x14ac:dyDescent="0.25">
      <c r="A354" s="13">
        <v>1</v>
      </c>
      <c r="B354" s="21" t="s">
        <v>199</v>
      </c>
      <c r="C354" s="13"/>
      <c r="D354" s="13">
        <v>30</v>
      </c>
      <c r="E354" s="44"/>
      <c r="F354" s="22">
        <v>5.0129999999999999E-4</v>
      </c>
    </row>
    <row r="355" spans="1:6" ht="25.5" x14ac:dyDescent="0.25">
      <c r="A355" s="13">
        <v>2</v>
      </c>
      <c r="B355" s="21" t="s">
        <v>200</v>
      </c>
      <c r="C355" s="13"/>
      <c r="D355" s="13">
        <v>30</v>
      </c>
      <c r="E355" s="44"/>
      <c r="F355" s="22">
        <v>6.6799999999999997E-5</v>
      </c>
    </row>
    <row r="356" spans="1:6" ht="51" x14ac:dyDescent="0.25">
      <c r="A356" s="11" t="s">
        <v>202</v>
      </c>
      <c r="B356" s="12" t="s">
        <v>203</v>
      </c>
      <c r="C356" s="13"/>
      <c r="D356" s="13"/>
      <c r="E356" s="44"/>
      <c r="F356" s="22" t="s">
        <v>245</v>
      </c>
    </row>
    <row r="357" spans="1:6" ht="25.5" x14ac:dyDescent="0.25">
      <c r="A357" s="11" t="s">
        <v>301</v>
      </c>
      <c r="B357" s="45" t="s">
        <v>304</v>
      </c>
      <c r="C357" s="46" t="s">
        <v>63</v>
      </c>
      <c r="D357" s="47"/>
      <c r="E357" s="67"/>
      <c r="F357" s="22" t="s">
        <v>245</v>
      </c>
    </row>
    <row r="358" spans="1:6" ht="25.5" x14ac:dyDescent="0.25">
      <c r="A358" s="11" t="s">
        <v>302</v>
      </c>
      <c r="B358" s="45"/>
      <c r="C358" s="46"/>
      <c r="D358" s="47"/>
      <c r="E358" s="68"/>
      <c r="F358" s="22"/>
    </row>
    <row r="359" spans="1:6" x14ac:dyDescent="0.25">
      <c r="A359" s="11" t="s">
        <v>303</v>
      </c>
      <c r="B359" s="45"/>
      <c r="C359" s="46"/>
      <c r="D359" s="47"/>
      <c r="E359" s="69"/>
      <c r="F359" s="22"/>
    </row>
    <row r="360" spans="1:6" ht="25.5" x14ac:dyDescent="0.25">
      <c r="A360" s="13">
        <v>1</v>
      </c>
      <c r="B360" s="21" t="s">
        <v>305</v>
      </c>
      <c r="C360" s="13"/>
      <c r="D360" s="13">
        <v>12</v>
      </c>
      <c r="E360" s="44"/>
      <c r="F360" s="22">
        <v>3.0380000000000001E-4</v>
      </c>
    </row>
    <row r="361" spans="1:6" ht="25.5" x14ac:dyDescent="0.25">
      <c r="A361" s="13">
        <v>2</v>
      </c>
      <c r="B361" s="21" t="s">
        <v>204</v>
      </c>
      <c r="C361" s="13"/>
      <c r="D361" s="13">
        <v>12</v>
      </c>
      <c r="E361" s="44"/>
      <c r="F361" s="22">
        <v>3.0380000000000001E-4</v>
      </c>
    </row>
    <row r="362" spans="1:6" x14ac:dyDescent="0.25">
      <c r="A362" s="13">
        <v>3</v>
      </c>
      <c r="B362" s="29" t="s">
        <v>10</v>
      </c>
      <c r="C362" s="13"/>
      <c r="D362" s="13">
        <v>12</v>
      </c>
      <c r="E362" s="44"/>
      <c r="F362" s="22">
        <v>3.8000000000000002E-5</v>
      </c>
    </row>
    <row r="363" spans="1:6" ht="24.75" customHeight="1" x14ac:dyDescent="0.25">
      <c r="A363" s="11" t="s">
        <v>306</v>
      </c>
      <c r="B363" s="45" t="s">
        <v>205</v>
      </c>
      <c r="C363" s="46" t="s">
        <v>186</v>
      </c>
      <c r="D363" s="47"/>
      <c r="E363" s="67"/>
      <c r="F363" s="22" t="s">
        <v>245</v>
      </c>
    </row>
    <row r="364" spans="1:6" x14ac:dyDescent="0.25">
      <c r="A364" s="11" t="s">
        <v>307</v>
      </c>
      <c r="B364" s="45"/>
      <c r="C364" s="46"/>
      <c r="D364" s="47"/>
      <c r="E364" s="69"/>
      <c r="F364" s="22"/>
    </row>
    <row r="365" spans="1:6" ht="25.5" x14ac:dyDescent="0.25">
      <c r="A365" s="13">
        <v>1</v>
      </c>
      <c r="B365" s="21" t="s">
        <v>305</v>
      </c>
      <c r="C365" s="13"/>
      <c r="D365" s="13">
        <v>160</v>
      </c>
      <c r="E365" s="44"/>
      <c r="F365" s="22">
        <v>9.9822000000000001E-3</v>
      </c>
    </row>
    <row r="366" spans="1:6" ht="25.5" x14ac:dyDescent="0.25">
      <c r="A366" s="13">
        <v>2</v>
      </c>
      <c r="B366" s="21" t="s">
        <v>204</v>
      </c>
      <c r="C366" s="13"/>
      <c r="D366" s="13">
        <v>160</v>
      </c>
      <c r="E366" s="44"/>
      <c r="F366" s="22">
        <v>9.9822000000000001E-3</v>
      </c>
    </row>
    <row r="367" spans="1:6" x14ac:dyDescent="0.25">
      <c r="A367" s="13">
        <v>3</v>
      </c>
      <c r="B367" s="29" t="s">
        <v>10</v>
      </c>
      <c r="C367" s="13"/>
      <c r="D367" s="13">
        <v>160</v>
      </c>
      <c r="E367" s="44"/>
      <c r="F367" s="22">
        <v>1.2478000000000001E-3</v>
      </c>
    </row>
    <row r="368" spans="1:6" x14ac:dyDescent="0.25">
      <c r="A368" s="11" t="s">
        <v>206</v>
      </c>
      <c r="B368" s="12" t="s">
        <v>207</v>
      </c>
      <c r="C368" s="11" t="s">
        <v>63</v>
      </c>
      <c r="D368" s="13"/>
      <c r="E368" s="44"/>
      <c r="F368" s="22" t="s">
        <v>245</v>
      </c>
    </row>
    <row r="369" spans="1:6" ht="25.5" x14ac:dyDescent="0.25">
      <c r="A369" s="13">
        <v>1</v>
      </c>
      <c r="B369" s="21" t="s">
        <v>305</v>
      </c>
      <c r="C369" s="13"/>
      <c r="D369" s="13">
        <v>336</v>
      </c>
      <c r="E369" s="44"/>
      <c r="F369" s="22">
        <v>1.4345E-3</v>
      </c>
    </row>
    <row r="370" spans="1:6" ht="25.5" x14ac:dyDescent="0.25">
      <c r="A370" s="13">
        <v>2</v>
      </c>
      <c r="B370" s="21" t="s">
        <v>204</v>
      </c>
      <c r="C370" s="13"/>
      <c r="D370" s="13">
        <v>336</v>
      </c>
      <c r="E370" s="44"/>
      <c r="F370" s="22">
        <v>1.4345E-3</v>
      </c>
    </row>
    <row r="371" spans="1:6" x14ac:dyDescent="0.25">
      <c r="A371" s="13">
        <v>3</v>
      </c>
      <c r="B371" s="29" t="s">
        <v>10</v>
      </c>
      <c r="C371" s="13"/>
      <c r="D371" s="13">
        <v>336</v>
      </c>
      <c r="E371" s="44"/>
      <c r="F371" s="22">
        <v>1.7929999999999999E-4</v>
      </c>
    </row>
    <row r="372" spans="1:6" ht="24.75" customHeight="1" x14ac:dyDescent="0.25">
      <c r="A372" s="11" t="s">
        <v>308</v>
      </c>
      <c r="B372" s="45" t="s">
        <v>208</v>
      </c>
      <c r="C372" s="46" t="s">
        <v>63</v>
      </c>
      <c r="D372" s="47"/>
      <c r="E372" s="67"/>
      <c r="F372" s="22" t="s">
        <v>245</v>
      </c>
    </row>
    <row r="373" spans="1:6" x14ac:dyDescent="0.25">
      <c r="A373" s="11" t="s">
        <v>309</v>
      </c>
      <c r="B373" s="45"/>
      <c r="C373" s="46"/>
      <c r="D373" s="47"/>
      <c r="E373" s="69"/>
      <c r="F373" s="22"/>
    </row>
    <row r="374" spans="1:6" ht="25.5" x14ac:dyDescent="0.25">
      <c r="A374" s="13">
        <v>1</v>
      </c>
      <c r="B374" s="21" t="s">
        <v>305</v>
      </c>
      <c r="C374" s="13"/>
      <c r="D374" s="24">
        <v>4800</v>
      </c>
      <c r="E374" s="44"/>
      <c r="F374" s="22">
        <v>1.3693800000000001E-2</v>
      </c>
    </row>
    <row r="375" spans="1:6" ht="25.5" x14ac:dyDescent="0.25">
      <c r="A375" s="13">
        <v>2</v>
      </c>
      <c r="B375" s="21" t="s">
        <v>204</v>
      </c>
      <c r="C375" s="13"/>
      <c r="D375" s="24">
        <v>4800</v>
      </c>
      <c r="E375" s="44"/>
      <c r="F375" s="22">
        <v>1.3693800000000001E-2</v>
      </c>
    </row>
    <row r="376" spans="1:6" x14ac:dyDescent="0.25">
      <c r="A376" s="13">
        <v>3</v>
      </c>
      <c r="B376" s="29" t="s">
        <v>10</v>
      </c>
      <c r="C376" s="13"/>
      <c r="D376" s="24">
        <v>4800</v>
      </c>
      <c r="E376" s="44"/>
      <c r="F376" s="22">
        <v>1.7117E-3</v>
      </c>
    </row>
    <row r="377" spans="1:6" ht="39.75" customHeight="1" x14ac:dyDescent="0.25">
      <c r="A377" s="11" t="s">
        <v>209</v>
      </c>
      <c r="B377" s="12" t="s">
        <v>210</v>
      </c>
      <c r="C377" s="11" t="s">
        <v>186</v>
      </c>
      <c r="D377" s="13"/>
      <c r="E377" s="44"/>
      <c r="F377" s="22" t="s">
        <v>245</v>
      </c>
    </row>
    <row r="378" spans="1:6" ht="25.5" x14ac:dyDescent="0.25">
      <c r="A378" s="13">
        <v>1</v>
      </c>
      <c r="B378" s="21" t="s">
        <v>305</v>
      </c>
      <c r="C378" s="13"/>
      <c r="D378" s="13">
        <v>160</v>
      </c>
      <c r="E378" s="44"/>
      <c r="F378" s="22">
        <v>3.9883000000000002E-3</v>
      </c>
    </row>
    <row r="379" spans="1:6" ht="25.5" x14ac:dyDescent="0.25">
      <c r="A379" s="13">
        <v>2</v>
      </c>
      <c r="B379" s="21" t="s">
        <v>204</v>
      </c>
      <c r="C379" s="13"/>
      <c r="D379" s="13">
        <v>160</v>
      </c>
      <c r="E379" s="44"/>
      <c r="F379" s="22">
        <v>3.9883000000000002E-3</v>
      </c>
    </row>
    <row r="380" spans="1:6" ht="57" customHeight="1" x14ac:dyDescent="0.25">
      <c r="A380" s="13">
        <v>3</v>
      </c>
      <c r="B380" s="29" t="s">
        <v>10</v>
      </c>
      <c r="C380" s="13"/>
      <c r="D380" s="13">
        <v>160</v>
      </c>
      <c r="E380" s="44"/>
      <c r="F380" s="22">
        <v>4.9850000000000003E-4</v>
      </c>
    </row>
    <row r="381" spans="1:6" x14ac:dyDescent="0.25">
      <c r="A381" s="11" t="s">
        <v>211</v>
      </c>
      <c r="B381" s="12" t="s">
        <v>212</v>
      </c>
      <c r="C381" s="11" t="s">
        <v>186</v>
      </c>
      <c r="D381" s="13"/>
      <c r="E381" s="44"/>
      <c r="F381" s="22" t="s">
        <v>245</v>
      </c>
    </row>
    <row r="382" spans="1:6" ht="25.5" x14ac:dyDescent="0.25">
      <c r="A382" s="13">
        <v>1</v>
      </c>
      <c r="B382" s="21" t="s">
        <v>305</v>
      </c>
      <c r="C382" s="13"/>
      <c r="D382" s="13">
        <v>2</v>
      </c>
      <c r="E382" s="44"/>
      <c r="F382" s="22">
        <v>5.4500000000000003E-5</v>
      </c>
    </row>
    <row r="383" spans="1:6" s="3" customFormat="1" ht="25.5" x14ac:dyDescent="0.25">
      <c r="A383" s="13">
        <v>2</v>
      </c>
      <c r="B383" s="21" t="s">
        <v>204</v>
      </c>
      <c r="C383" s="13"/>
      <c r="D383" s="13">
        <v>2</v>
      </c>
      <c r="E383" s="44"/>
      <c r="F383" s="22">
        <v>5.4500000000000003E-5</v>
      </c>
    </row>
    <row r="384" spans="1:6" s="3" customFormat="1" x14ac:dyDescent="0.25">
      <c r="A384" s="13">
        <v>3</v>
      </c>
      <c r="B384" s="29" t="s">
        <v>10</v>
      </c>
      <c r="C384" s="13"/>
      <c r="D384" s="13">
        <v>2</v>
      </c>
      <c r="E384" s="44"/>
      <c r="F384" s="22">
        <v>6.8000000000000001E-6</v>
      </c>
    </row>
    <row r="385" spans="1:6" s="3" customFormat="1" ht="25.5" x14ac:dyDescent="0.25">
      <c r="A385" s="11" t="s">
        <v>213</v>
      </c>
      <c r="B385" s="12" t="s">
        <v>214</v>
      </c>
      <c r="C385" s="11" t="s">
        <v>63</v>
      </c>
      <c r="D385" s="13"/>
      <c r="E385" s="44"/>
      <c r="F385" s="22" t="s">
        <v>245</v>
      </c>
    </row>
    <row r="386" spans="1:6" ht="25.5" x14ac:dyDescent="0.25">
      <c r="A386" s="13">
        <v>1</v>
      </c>
      <c r="B386" s="21" t="s">
        <v>305</v>
      </c>
      <c r="C386" s="13"/>
      <c r="D386" s="13">
        <v>300</v>
      </c>
      <c r="E386" s="44"/>
      <c r="F386" s="22">
        <v>2.4007E-3</v>
      </c>
    </row>
    <row r="387" spans="1:6" ht="25.5" x14ac:dyDescent="0.25">
      <c r="A387" s="13">
        <v>2</v>
      </c>
      <c r="B387" s="21" t="s">
        <v>204</v>
      </c>
      <c r="C387" s="13"/>
      <c r="D387" s="13">
        <v>300</v>
      </c>
      <c r="E387" s="44"/>
      <c r="F387" s="22">
        <v>2.4007E-3</v>
      </c>
    </row>
    <row r="388" spans="1:6" s="3" customFormat="1" x14ac:dyDescent="0.25">
      <c r="A388" s="13">
        <v>3</v>
      </c>
      <c r="B388" s="29" t="s">
        <v>10</v>
      </c>
      <c r="C388" s="13"/>
      <c r="D388" s="13">
        <v>300</v>
      </c>
      <c r="E388" s="44"/>
      <c r="F388" s="22">
        <v>3.0009999999999998E-4</v>
      </c>
    </row>
    <row r="389" spans="1:6" s="3" customFormat="1" ht="38.25" x14ac:dyDescent="0.25">
      <c r="A389" s="11" t="s">
        <v>215</v>
      </c>
      <c r="B389" s="12" t="s">
        <v>216</v>
      </c>
      <c r="C389" s="11" t="s">
        <v>63</v>
      </c>
      <c r="D389" s="13"/>
      <c r="E389" s="44"/>
      <c r="F389" s="22" t="s">
        <v>245</v>
      </c>
    </row>
    <row r="390" spans="1:6" s="3" customFormat="1" ht="25.5" x14ac:dyDescent="0.25">
      <c r="A390" s="13">
        <v>1</v>
      </c>
      <c r="B390" s="21" t="s">
        <v>305</v>
      </c>
      <c r="C390" s="13"/>
      <c r="D390" s="13">
        <v>6</v>
      </c>
      <c r="E390" s="44"/>
      <c r="F390" s="22">
        <v>2.8449999999999998E-4</v>
      </c>
    </row>
    <row r="391" spans="1:6" s="3" customFormat="1" ht="25.5" x14ac:dyDescent="0.25">
      <c r="A391" s="13">
        <v>2</v>
      </c>
      <c r="B391" s="21" t="s">
        <v>204</v>
      </c>
      <c r="C391" s="13"/>
      <c r="D391" s="13">
        <v>6</v>
      </c>
      <c r="E391" s="44"/>
      <c r="F391" s="22">
        <v>2.8449999999999998E-4</v>
      </c>
    </row>
    <row r="392" spans="1:6" x14ac:dyDescent="0.25">
      <c r="A392" s="13">
        <v>3</v>
      </c>
      <c r="B392" s="29" t="s">
        <v>10</v>
      </c>
      <c r="C392" s="13"/>
      <c r="D392" s="13">
        <v>6</v>
      </c>
      <c r="E392" s="44"/>
      <c r="F392" s="22">
        <v>3.5599999999999998E-5</v>
      </c>
    </row>
    <row r="393" spans="1:6" ht="25.5" x14ac:dyDescent="0.25">
      <c r="A393" s="11" t="s">
        <v>217</v>
      </c>
      <c r="B393" s="12" t="s">
        <v>218</v>
      </c>
      <c r="C393" s="13"/>
      <c r="D393" s="13"/>
      <c r="E393" s="44"/>
      <c r="F393" s="22" t="s">
        <v>245</v>
      </c>
    </row>
    <row r="394" spans="1:6" s="3" customFormat="1" ht="25.5" x14ac:dyDescent="0.25">
      <c r="A394" s="11" t="s">
        <v>219</v>
      </c>
      <c r="B394" s="12" t="s">
        <v>220</v>
      </c>
      <c r="C394" s="11" t="s">
        <v>63</v>
      </c>
      <c r="D394" s="13"/>
      <c r="E394" s="44"/>
      <c r="F394" s="22" t="s">
        <v>245</v>
      </c>
    </row>
    <row r="395" spans="1:6" s="3" customFormat="1" x14ac:dyDescent="0.25">
      <c r="A395" s="13">
        <v>1</v>
      </c>
      <c r="B395" s="21" t="s">
        <v>221</v>
      </c>
      <c r="C395" s="13"/>
      <c r="D395" s="13">
        <v>30</v>
      </c>
      <c r="E395" s="44"/>
      <c r="F395" s="22">
        <v>1.438E-4</v>
      </c>
    </row>
    <row r="396" spans="1:6" s="3" customFormat="1" x14ac:dyDescent="0.25">
      <c r="A396" s="11" t="s">
        <v>222</v>
      </c>
      <c r="B396" s="12" t="s">
        <v>223</v>
      </c>
      <c r="C396" s="11" t="s">
        <v>63</v>
      </c>
      <c r="D396" s="13"/>
      <c r="E396" s="44"/>
      <c r="F396" s="22" t="s">
        <v>245</v>
      </c>
    </row>
    <row r="397" spans="1:6" ht="51" x14ac:dyDescent="0.25">
      <c r="A397" s="13">
        <v>1</v>
      </c>
      <c r="B397" s="21" t="s">
        <v>253</v>
      </c>
      <c r="C397" s="13"/>
      <c r="D397" s="13">
        <v>16</v>
      </c>
      <c r="E397" s="44"/>
      <c r="F397" s="22">
        <v>1.0993999999999999E-3</v>
      </c>
    </row>
    <row r="398" spans="1:6" x14ac:dyDescent="0.25">
      <c r="A398" s="13">
        <v>2</v>
      </c>
      <c r="B398" s="21" t="s">
        <v>9</v>
      </c>
      <c r="C398" s="13"/>
      <c r="D398" s="13">
        <v>20</v>
      </c>
      <c r="E398" s="44"/>
      <c r="F398" s="22">
        <v>2.7490000000000001E-4</v>
      </c>
    </row>
    <row r="399" spans="1:6" s="3" customFormat="1" ht="25.5" x14ac:dyDescent="0.25">
      <c r="A399" s="13">
        <v>3</v>
      </c>
      <c r="B399" s="21" t="s">
        <v>246</v>
      </c>
      <c r="C399" s="13"/>
      <c r="D399" s="13">
        <v>20</v>
      </c>
      <c r="E399" s="44"/>
      <c r="F399" s="22">
        <v>4.1229999999999999E-4</v>
      </c>
    </row>
    <row r="400" spans="1:6" s="3" customFormat="1" x14ac:dyDescent="0.25">
      <c r="A400" s="13">
        <v>4</v>
      </c>
      <c r="B400" s="21" t="s">
        <v>10</v>
      </c>
      <c r="C400" s="13"/>
      <c r="D400" s="13">
        <v>20</v>
      </c>
      <c r="E400" s="44"/>
      <c r="F400" s="22">
        <v>2.7490000000000001E-4</v>
      </c>
    </row>
    <row r="401" spans="1:6" s="3" customFormat="1" x14ac:dyDescent="0.25">
      <c r="A401" s="11" t="s">
        <v>224</v>
      </c>
      <c r="B401" s="12" t="s">
        <v>310</v>
      </c>
      <c r="C401" s="11" t="s">
        <v>8</v>
      </c>
      <c r="D401" s="13"/>
      <c r="E401" s="44"/>
      <c r="F401" s="22" t="s">
        <v>245</v>
      </c>
    </row>
    <row r="402" spans="1:6" s="3" customFormat="1" ht="51" x14ac:dyDescent="0.25">
      <c r="A402" s="13">
        <v>1</v>
      </c>
      <c r="B402" s="21" t="s">
        <v>253</v>
      </c>
      <c r="C402" s="13"/>
      <c r="D402" s="13">
        <v>1</v>
      </c>
      <c r="E402" s="44"/>
      <c r="F402" s="22">
        <v>6.7230000000000002E-4</v>
      </c>
    </row>
    <row r="403" spans="1:6" x14ac:dyDescent="0.25">
      <c r="A403" s="13">
        <v>2</v>
      </c>
      <c r="B403" s="21" t="s">
        <v>9</v>
      </c>
      <c r="C403" s="13"/>
      <c r="D403" s="13">
        <v>1</v>
      </c>
      <c r="E403" s="44"/>
      <c r="F403" s="22">
        <v>1.3439999999999999E-4</v>
      </c>
    </row>
    <row r="404" spans="1:6" ht="25.5" x14ac:dyDescent="0.25">
      <c r="A404" s="13">
        <v>3</v>
      </c>
      <c r="B404" s="21" t="s">
        <v>246</v>
      </c>
      <c r="C404" s="13"/>
      <c r="D404" s="13">
        <v>1</v>
      </c>
      <c r="E404" s="44"/>
      <c r="F404" s="22">
        <v>2.017E-4</v>
      </c>
    </row>
    <row r="405" spans="1:6" s="3" customFormat="1" x14ac:dyDescent="0.25">
      <c r="A405" s="13">
        <v>4</v>
      </c>
      <c r="B405" s="21" t="s">
        <v>10</v>
      </c>
      <c r="C405" s="13"/>
      <c r="D405" s="13">
        <v>1</v>
      </c>
      <c r="E405" s="44"/>
      <c r="F405" s="22">
        <v>1.3439999999999999E-4</v>
      </c>
    </row>
    <row r="406" spans="1:6" s="3" customFormat="1" ht="25.5" x14ac:dyDescent="0.25">
      <c r="A406" s="11" t="s">
        <v>225</v>
      </c>
      <c r="B406" s="12" t="s">
        <v>226</v>
      </c>
      <c r="C406" s="13"/>
      <c r="D406" s="13"/>
      <c r="E406" s="44"/>
      <c r="F406" s="22" t="s">
        <v>245</v>
      </c>
    </row>
    <row r="407" spans="1:6" s="3" customFormat="1" ht="51" x14ac:dyDescent="0.25">
      <c r="A407" s="11" t="s">
        <v>227</v>
      </c>
      <c r="B407" s="12" t="s">
        <v>311</v>
      </c>
      <c r="C407" s="13" t="s">
        <v>153</v>
      </c>
      <c r="D407" s="13"/>
      <c r="E407" s="44"/>
      <c r="F407" s="22" t="s">
        <v>245</v>
      </c>
    </row>
    <row r="408" spans="1:6" x14ac:dyDescent="0.25">
      <c r="A408" s="13">
        <v>1</v>
      </c>
      <c r="B408" s="21" t="s">
        <v>37</v>
      </c>
      <c r="C408" s="13"/>
      <c r="D408" s="24">
        <v>20000</v>
      </c>
      <c r="E408" s="44"/>
      <c r="F408" s="22">
        <v>5.0077999999999998E-3</v>
      </c>
    </row>
    <row r="409" spans="1:6" ht="25.5" x14ac:dyDescent="0.25">
      <c r="A409" s="13">
        <v>2</v>
      </c>
      <c r="B409" s="21" t="s">
        <v>38</v>
      </c>
      <c r="C409" s="13"/>
      <c r="D409" s="24">
        <v>20000</v>
      </c>
      <c r="E409" s="44"/>
      <c r="F409" s="22">
        <v>1.6692E-3</v>
      </c>
    </row>
    <row r="410" spans="1:6" s="3" customFormat="1" x14ac:dyDescent="0.25">
      <c r="A410" s="13">
        <v>3</v>
      </c>
      <c r="B410" s="21" t="s">
        <v>39</v>
      </c>
      <c r="C410" s="13"/>
      <c r="D410" s="24">
        <v>20000</v>
      </c>
      <c r="E410" s="44"/>
      <c r="F410" s="22">
        <v>1.1127999999999999E-3</v>
      </c>
    </row>
    <row r="411" spans="1:6" s="3" customFormat="1" x14ac:dyDescent="0.25">
      <c r="A411" s="13">
        <v>4</v>
      </c>
      <c r="B411" s="21" t="s">
        <v>40</v>
      </c>
      <c r="C411" s="13"/>
      <c r="D411" s="24">
        <v>20000</v>
      </c>
      <c r="E411" s="44"/>
      <c r="F411" s="22">
        <v>1.6692E-3</v>
      </c>
    </row>
    <row r="412" spans="1:6" s="3" customFormat="1" x14ac:dyDescent="0.25">
      <c r="A412" s="11" t="s">
        <v>228</v>
      </c>
      <c r="B412" s="12" t="s">
        <v>312</v>
      </c>
      <c r="C412" s="13" t="s">
        <v>229</v>
      </c>
      <c r="D412" s="13"/>
      <c r="E412" s="44"/>
      <c r="F412" s="22" t="s">
        <v>245</v>
      </c>
    </row>
    <row r="413" spans="1:6" s="3" customFormat="1" ht="25.5" x14ac:dyDescent="0.25">
      <c r="A413" s="13">
        <v>1</v>
      </c>
      <c r="B413" s="21" t="s">
        <v>285</v>
      </c>
      <c r="C413" s="13"/>
      <c r="D413" s="13">
        <v>100</v>
      </c>
      <c r="E413" s="44"/>
      <c r="F413" s="22">
        <v>2.496E-4</v>
      </c>
    </row>
    <row r="414" spans="1:6" x14ac:dyDescent="0.2">
      <c r="A414" s="30"/>
      <c r="B414" s="31"/>
      <c r="C414" s="31"/>
      <c r="D414" s="32"/>
      <c r="E414" s="40" t="s">
        <v>244</v>
      </c>
      <c r="F414" s="41">
        <f>SUM(F8:F413)</f>
        <v>1.0000000000000007</v>
      </c>
    </row>
    <row r="415" spans="1:6" ht="15" x14ac:dyDescent="0.25">
      <c r="A415" s="36"/>
      <c r="B415" s="34"/>
      <c r="C415" s="34"/>
      <c r="D415" s="34"/>
      <c r="E415" s="34"/>
      <c r="F415" s="42"/>
    </row>
    <row r="416" spans="1:6" ht="15" x14ac:dyDescent="0.25">
      <c r="A416" s="36"/>
      <c r="B416" s="34"/>
      <c r="C416" s="34"/>
      <c r="D416" s="34"/>
      <c r="E416" s="34"/>
      <c r="F416" s="42"/>
    </row>
    <row r="417" spans="1:6" ht="15" x14ac:dyDescent="0.25">
      <c r="A417" s="34"/>
      <c r="B417" s="34"/>
      <c r="C417" s="34"/>
      <c r="D417" s="34" t="s">
        <v>242</v>
      </c>
      <c r="E417" s="34"/>
      <c r="F417" s="42"/>
    </row>
    <row r="418" spans="1:6" ht="15" x14ac:dyDescent="0.25">
      <c r="A418" s="34"/>
      <c r="B418" s="34"/>
      <c r="C418" s="34"/>
      <c r="D418" s="34"/>
      <c r="E418" s="34"/>
      <c r="F418" s="42"/>
    </row>
    <row r="419" spans="1:6" ht="15" x14ac:dyDescent="0.25">
      <c r="A419" s="34"/>
      <c r="B419" s="34"/>
      <c r="C419" s="34"/>
      <c r="D419" s="34"/>
      <c r="E419" s="34"/>
      <c r="F419" s="42"/>
    </row>
    <row r="420" spans="1:6" ht="15.75" thickBot="1" x14ac:dyDescent="0.3">
      <c r="A420" s="37"/>
      <c r="B420" s="37"/>
      <c r="C420" s="37"/>
      <c r="D420" s="37"/>
      <c r="E420" s="37" t="s">
        <v>243</v>
      </c>
      <c r="F420" s="43"/>
    </row>
  </sheetData>
  <sheetProtection algorithmName="SHA-512" hashValue="owKNbgH2G6PUgYBGhLOwF788kuqCf2aAsMpQsQMLV48KvLyBHiM+LhF6tBRAJnDZiI3A/fZWn53+FzR24CL83Q==" saltValue="XcRO/O6d3jPMiUHcJ6wJ5A==" spinCount="100000" sheet="1" objects="1" scenarios="1"/>
  <mergeCells count="84">
    <mergeCell ref="A6:C6"/>
    <mergeCell ref="D6:F6"/>
    <mergeCell ref="A1:F1"/>
    <mergeCell ref="A2:F2"/>
    <mergeCell ref="A3:F3"/>
    <mergeCell ref="A4:F4"/>
    <mergeCell ref="A5:F5"/>
    <mergeCell ref="A15:A18"/>
    <mergeCell ref="C15:C18"/>
    <mergeCell ref="D15:D18"/>
    <mergeCell ref="A25:A26"/>
    <mergeCell ref="C25:C26"/>
    <mergeCell ref="D25:D26"/>
    <mergeCell ref="B47:B48"/>
    <mergeCell ref="C47:C48"/>
    <mergeCell ref="D47:D48"/>
    <mergeCell ref="A31:A33"/>
    <mergeCell ref="C31:C33"/>
    <mergeCell ref="D31:D33"/>
    <mergeCell ref="B37:B38"/>
    <mergeCell ref="C37:C38"/>
    <mergeCell ref="D37:D38"/>
    <mergeCell ref="C51:C52"/>
    <mergeCell ref="D51:D52"/>
    <mergeCell ref="C56:C57"/>
    <mergeCell ref="D56:D57"/>
    <mergeCell ref="C42:C43"/>
    <mergeCell ref="D42:D43"/>
    <mergeCell ref="B65:B66"/>
    <mergeCell ref="C65:C66"/>
    <mergeCell ref="D65:D66"/>
    <mergeCell ref="B71:B72"/>
    <mergeCell ref="C71:C72"/>
    <mergeCell ref="D71:D72"/>
    <mergeCell ref="A80:A82"/>
    <mergeCell ref="C80:C82"/>
    <mergeCell ref="D80:D82"/>
    <mergeCell ref="B93:B95"/>
    <mergeCell ref="C93:C95"/>
    <mergeCell ref="D93:D95"/>
    <mergeCell ref="B209:B210"/>
    <mergeCell ref="C209:C210"/>
    <mergeCell ref="D209:D210"/>
    <mergeCell ref="B327:B329"/>
    <mergeCell ref="C327:C329"/>
    <mergeCell ref="D327:D329"/>
    <mergeCell ref="B334:B336"/>
    <mergeCell ref="C334:C336"/>
    <mergeCell ref="D334:D336"/>
    <mergeCell ref="B347:B349"/>
    <mergeCell ref="C347:C349"/>
    <mergeCell ref="D347:D349"/>
    <mergeCell ref="B352:B353"/>
    <mergeCell ref="C352:C353"/>
    <mergeCell ref="D352:D353"/>
    <mergeCell ref="B357:B359"/>
    <mergeCell ref="C357:C359"/>
    <mergeCell ref="D357:D359"/>
    <mergeCell ref="B363:B364"/>
    <mergeCell ref="C363:C364"/>
    <mergeCell ref="D363:D364"/>
    <mergeCell ref="B372:B373"/>
    <mergeCell ref="C372:C373"/>
    <mergeCell ref="D372:D373"/>
    <mergeCell ref="E71:E72"/>
    <mergeCell ref="E372:E373"/>
    <mergeCell ref="E363:E364"/>
    <mergeCell ref="E357:E359"/>
    <mergeCell ref="E352:E353"/>
    <mergeCell ref="E347:E349"/>
    <mergeCell ref="E334:E336"/>
    <mergeCell ref="E327:E329"/>
    <mergeCell ref="E209:E210"/>
    <mergeCell ref="E93:E95"/>
    <mergeCell ref="E80:E82"/>
    <mergeCell ref="E31:E33"/>
    <mergeCell ref="E25:E26"/>
    <mergeCell ref="E15:E18"/>
    <mergeCell ref="E65:E66"/>
    <mergeCell ref="E56:E57"/>
    <mergeCell ref="E51:E52"/>
    <mergeCell ref="E47:E48"/>
    <mergeCell ref="E42:E43"/>
    <mergeCell ref="E37:E38"/>
  </mergeCells>
  <pageMargins left="0.70866141732283472" right="0.70866141732283472" top="0.74803149606299213" bottom="0.74803149606299213" header="0.31496062992125984" footer="0.31496062992125984"/>
  <pageSetup scale="92" fitToHeight="0" orientation="portrait" horizontalDpi="300" verticalDpi="30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 Bid SCT 202</vt:lpstr>
      <vt:lpstr>Un Priced Bid SCT 202</vt:lpstr>
      <vt:lpstr>'Price Bid SCT 202'!Print_Area</vt:lpstr>
      <vt:lpstr>'Un Priced Bid SCT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PSSR-6006299</dc:creator>
  <cp:lastModifiedBy>Pakalapati Vineel</cp:lastModifiedBy>
  <cp:lastPrinted>2024-09-14T10:07:38Z</cp:lastPrinted>
  <dcterms:created xsi:type="dcterms:W3CDTF">2024-09-11T09:13:42Z</dcterms:created>
  <dcterms:modified xsi:type="dcterms:W3CDTF">2024-09-14T10:21:41Z</dcterms:modified>
</cp:coreProperties>
</file>