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4210938C-2595-490B-A629-F15E2281CADC}" xr6:coauthVersionLast="47" xr6:coauthVersionMax="47" xr10:uidLastSave="{00000000-0000-0000-0000-000000000000}"/>
  <bookViews>
    <workbookView xWindow="-120" yWindow="-120" windowWidth="19440" windowHeight="15000" xr2:uid="{00000000-000D-0000-FFFF-FFFF00000000}"/>
  </bookViews>
  <sheets>
    <sheet name="PB" sheetId="2" r:id="rId1"/>
    <sheet name="Unpriced bid" sheetId="3" r:id="rId2"/>
    <sheet name="TB" sheetId="1" state="hidden" r:id="rId3"/>
  </sheets>
  <definedNames>
    <definedName name="_xlnm.Print_Titles" localSheetId="0">PB!$1:$6</definedName>
    <definedName name="_xlnm.Print_Titles" localSheetId="2">TB!$1:$6</definedName>
    <definedName name="_xlnm.Print_Titles" localSheetId="1">'Unpriced bid'!$1:$6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3" l="1"/>
  <c r="D8" i="3"/>
  <c r="C8" i="3"/>
  <c r="B8" i="3"/>
  <c r="G14" i="1" l="1"/>
  <c r="F14" i="1" s="1"/>
  <c r="G13" i="1"/>
  <c r="F13" i="1" s="1"/>
  <c r="G12" i="1"/>
  <c r="F12" i="1" s="1"/>
  <c r="G11" i="1"/>
  <c r="F11" i="1" s="1"/>
  <c r="G10" i="1"/>
  <c r="F10" i="1" s="1"/>
  <c r="G9" i="1"/>
  <c r="F9" i="1" s="1"/>
  <c r="G8" i="1"/>
  <c r="F8" i="1" s="1"/>
  <c r="G15" i="1"/>
  <c r="F15" i="1" s="1"/>
</calcChain>
</file>

<file path=xl/sharedStrings.xml><?xml version="1.0" encoding="utf-8"?>
<sst xmlns="http://schemas.openxmlformats.org/spreadsheetml/2006/main" count="78" uniqueCount="50">
  <si>
    <t>Bharat Heavy Electricals limited
Power Sector - Southern Region</t>
  </si>
  <si>
    <t>Project - 5X800MW Yadadri TPS</t>
  </si>
  <si>
    <t>Weightage for amount of
each item (Nearest to the 7
decimal points) w.r.t the
total amount</t>
  </si>
  <si>
    <t>Sl No</t>
  </si>
  <si>
    <t>Description of item</t>
  </si>
  <si>
    <t>UOM</t>
  </si>
  <si>
    <t xml:space="preserve">QTY </t>
  </si>
  <si>
    <t>Rate</t>
  </si>
  <si>
    <t>Amount</t>
  </si>
  <si>
    <t>A1</t>
  </si>
  <si>
    <t>A2</t>
  </si>
  <si>
    <t>A3</t>
  </si>
  <si>
    <t>A4</t>
  </si>
  <si>
    <t>A5</t>
  </si>
  <si>
    <t xml:space="preserve"> </t>
  </si>
  <si>
    <t>A6</t>
  </si>
  <si>
    <t>A7</t>
  </si>
  <si>
    <t>A8</t>
  </si>
  <si>
    <t>Cum</t>
  </si>
  <si>
    <t>Sqm</t>
  </si>
  <si>
    <t>MT</t>
  </si>
  <si>
    <t>Earth work in excavation in soft rock (rock without any recovery of excavated materials in the form of hard stone/boulder) including weathered rock which can be excavated by means of crow bar, pick axe, pneumatic rock breaker attachment with excavator machine etc but does not require chiselling or blasting including setting out, levelling, dewatering (wherever required), shoring &amp; strutting (wherever required), dressing the sides &amp; bottom, all lifts, ramming/compacting the excavated bottom, stacking, disposal of surplus excavated materials within a lead upto 1 Km, spreading / levelling of disposed materials etc all complete.</t>
  </si>
  <si>
    <t>Earthwork in Back filling upto any depth below ground level around foundations, plinths, trenches, drains etc. to proper grade and level in layers not exceeding 250mm loose thickness using/ withÂ  selectedÂ  materials from stacked earth available within a lead upto 1 Km and compacted as specified including re-excavation of stacked earth, breaking of oversized rocks, sorting &amp; segregationÂ  of rock pieces of size less than 150mm through mechanical means, watering, ramming/compaction by manual/mechanical means, dressing etc</t>
  </si>
  <si>
    <t>Providing and Filling in trenches, plinths, area paving and other underground structures with graded stone aggregate of size range 63 mm to 45 mm in layers not exceeding 230 mm in thickness including breaking of stone boulders to required sizes, filling the interstices with selected sand and compacting to 85 % of original volume of stone stack for all lifts etc. all complete. Payment shall be made for the measurement of the volume of the compacted fill.</t>
  </si>
  <si>
    <t>Concrete of grade M15 (1 part cement, 2 part sand, 4 parts of 20 mm graded aggregate by volume) as lean concrete, levelling course, mud mat under and around foundations/floors at any depth below finished floor level etc.</t>
  </si>
  <si>
    <t xml:space="preserve">Concrete of grade M20 (1 part cement, 1.5 part sand, 3 parts of 20 mm graded aggregate by volume) under floors, paving, plinth protection, pipe encasing etc </t>
  </si>
  <si>
    <t>Fairface form work with good quality water proof ply wood of minimum 12mm thickness and smooth surface below finished ground floor level for foundations, footings, base of columns, walls, columns, pilasters, beams, mass concrete, trenches etc.including chamfering of edges as per drawing, specification and instruction of engineer in charge..</t>
  </si>
  <si>
    <t>Transportation, straightening, cutting, bending, placing in position at all level, binding in position of steel reinforcements of TMT steel of grade Fe-500D or 500EQR confirming to IS:1786 including cost of binding wire, labour, scaffolding, transportation to &amp; from stores etc complete all as per specifications, drawings and as directed by Engineer.(BHEL to supply steel free of cost)</t>
  </si>
  <si>
    <t>Providing brick work in cement mortar 1:6 (1 part cement : 6 parts coarse sand) in walls, chambers etc. in thickness varying from 230mm to 460mm at all depths, places and positions below plinth including raking out joints, curing, scaffolding etc. complete excluding plastering and painting.Using fly ash lime bricks confirming to IS 12894 with crushing strength of 75 kg/cm2(including cost of cement for brick making)</t>
  </si>
  <si>
    <t>No</t>
  </si>
  <si>
    <t>Bidder's Name</t>
  </si>
  <si>
    <t>VOLUME-II (PRICEBID)</t>
  </si>
  <si>
    <t>JOB:Construction of 2 Nos Store Shed Civil Foundation for wool storage purpose at yadadri site</t>
  </si>
  <si>
    <t xml:space="preserve">TOTAL LUMPSUM PRICE </t>
  </si>
  <si>
    <t>TOTAL LUMPSUM PRICE IN WORDS</t>
  </si>
  <si>
    <t>Note: Vendor to input "total lumpsum price" in Blue cell only. Prices for A1 to A8 will be calculated as per weightages.</t>
  </si>
  <si>
    <t>SIGNATURE &amp; SEAL OF AUTHORISED PERSON</t>
  </si>
  <si>
    <t>Name</t>
  </si>
  <si>
    <t xml:space="preserve"> GST - EXTRA …..... (GST Percentage to be mentioned)</t>
  </si>
  <si>
    <t xml:space="preserve"> (UNPRICEBID)</t>
  </si>
  <si>
    <t>YTPS:SCT:202404-192</t>
  </si>
  <si>
    <t xml:space="preserve">TOTAL  PRICE </t>
  </si>
  <si>
    <t>TOTAL PRICE IN WORDS</t>
  </si>
  <si>
    <t xml:space="preserve">
Quoted / Not Quoted</t>
  </si>
  <si>
    <t xml:space="preserve">JOB  Supply and Application of Glass flake lining for Duct from ID Fan to chimney inlet via Flue Gas Desulphurization (FGD) plant outlet duct for TSGENCO Yadadri (5X800MW) Thermal Power Plant. Of all 5 Units </t>
  </si>
  <si>
    <t>Sq mtr</t>
  </si>
  <si>
    <t xml:space="preserve">Supply and Application of Glass flake lining for Duct from ID Fan to chimney inlet via Flue Gas Desulphurization (FGD) plant outlet duct for TSGENCO Yadadri (5X800MW) Thermal Power Plant. Of all 5 Units  </t>
  </si>
  <si>
    <t>YTPS:SCT:202407-197</t>
  </si>
  <si>
    <t>VOLUME-II (UNPRICED BID)</t>
  </si>
  <si>
    <t>Rate / Sq mtr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</si>
</sst>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0000000_);_(* \(#,##0.0000000\);_(* &quot;-&quot;??_);_(@_)"/>
    <numFmt numFmtId="166" formatCode="_(* #,##0.000000_);_(* \(#,##0.000000\);_(* &quot;-&quot;??_);_(@_)"/>
    <numFmt numFmtId="167" formatCode="_(* #,##0_);_(* \(#,##0\);_(* &quot;-&quot;??_);_(@_)"/>
    <numFmt numFmtId="168"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u/>
      <sz val="14"/>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8"/>
      <color theme="1"/>
      <name val="Calibri"/>
      <family val="2"/>
      <scheme val="minor"/>
    </font>
    <font>
      <sz val="12"/>
      <name val="Calibri"/>
      <family val="2"/>
      <scheme val="minor"/>
    </font>
  </fonts>
  <fills count="3">
    <fill>
      <patternFill patternType="none"/>
    </fill>
    <fill>
      <patternFill patternType="gray125"/>
    </fill>
    <fill>
      <patternFill patternType="solid">
        <fgColor rgb="FF00B0F0"/>
        <bgColor indexed="64"/>
      </patternFill>
    </fill>
  </fills>
  <borders count="18">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7" fillId="0" borderId="3" xfId="0" applyFont="1" applyBorder="1" applyAlignment="1">
      <alignment horizontal="left" vertical="center"/>
    </xf>
    <xf numFmtId="2" fontId="7" fillId="0" borderId="2" xfId="0" applyNumberFormat="1" applyFont="1" applyBorder="1" applyAlignment="1">
      <alignment horizontal="left" vertical="center" wrapText="1"/>
    </xf>
    <xf numFmtId="0" fontId="7" fillId="0" borderId="2" xfId="0" applyFont="1" applyBorder="1" applyAlignment="1">
      <alignment horizontal="center" vertical="center" wrapText="1"/>
    </xf>
    <xf numFmtId="164" fontId="7" fillId="0" borderId="2" xfId="1" applyFont="1" applyBorder="1" applyAlignment="1">
      <alignment horizontal="left" vertical="center"/>
    </xf>
    <xf numFmtId="0" fontId="7" fillId="0" borderId="2" xfId="0" applyFont="1" applyBorder="1" applyAlignment="1">
      <alignmen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0" fillId="2" borderId="0" xfId="0" applyFill="1" applyProtection="1">
      <protection locked="0"/>
    </xf>
    <xf numFmtId="0" fontId="0" fillId="0" borderId="0" xfId="0" applyAlignment="1">
      <alignment wrapText="1"/>
    </xf>
    <xf numFmtId="0" fontId="0" fillId="0" borderId="8" xfId="0" applyBorder="1"/>
    <xf numFmtId="167" fontId="2" fillId="0" borderId="0" xfId="1" applyNumberFormat="1" applyFont="1" applyBorder="1"/>
    <xf numFmtId="164" fontId="7" fillId="0" borderId="2" xfId="0" applyNumberFormat="1"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6" fillId="0" borderId="3" xfId="0" applyFont="1" applyBorder="1" applyAlignment="1">
      <alignment horizontal="center" vertical="center"/>
    </xf>
    <xf numFmtId="0" fontId="0" fillId="0" borderId="4" xfId="0" applyBorder="1" applyAlignment="1">
      <alignment horizontal="center" wrapText="1"/>
    </xf>
    <xf numFmtId="165" fontId="0" fillId="0" borderId="4" xfId="1" applyNumberFormat="1" applyFont="1" applyBorder="1" applyAlignment="1">
      <alignment vertical="center"/>
    </xf>
    <xf numFmtId="0" fontId="0" fillId="0" borderId="3" xfId="0" applyBorder="1"/>
    <xf numFmtId="166" fontId="0" fillId="0" borderId="4" xfId="2" applyNumberFormat="1" applyFont="1" applyBorder="1" applyAlignment="1">
      <alignment horizontal="center" vertical="center" wrapText="1"/>
    </xf>
    <xf numFmtId="0" fontId="0" fillId="0" borderId="4" xfId="0" applyBorder="1"/>
    <xf numFmtId="0" fontId="0" fillId="0" borderId="1" xfId="0" applyBorder="1"/>
    <xf numFmtId="0" fontId="0" fillId="0" borderId="6" xfId="0" applyBorder="1"/>
    <xf numFmtId="0" fontId="0" fillId="0" borderId="7" xfId="0" applyBorder="1"/>
    <xf numFmtId="0" fontId="0" fillId="0" borderId="9" xfId="0" applyBorder="1"/>
    <xf numFmtId="17" fontId="0" fillId="0" borderId="0" xfId="0" applyNumberFormat="1"/>
    <xf numFmtId="0" fontId="6" fillId="0" borderId="4" xfId="0" applyFont="1" applyBorder="1" applyAlignment="1">
      <alignment horizontal="center" vertical="center" wrapText="1"/>
    </xf>
    <xf numFmtId="2" fontId="6" fillId="0" borderId="2" xfId="0" applyNumberFormat="1" applyFont="1" applyBorder="1" applyAlignment="1">
      <alignment horizontal="left" vertical="center" wrapText="1"/>
    </xf>
    <xf numFmtId="167" fontId="2" fillId="0" borderId="6" xfId="1" applyNumberFormat="1" applyFont="1" applyBorder="1" applyProtection="1"/>
    <xf numFmtId="168" fontId="7" fillId="0" borderId="2" xfId="1" applyNumberFormat="1" applyFont="1" applyBorder="1" applyAlignment="1" applyProtection="1">
      <alignment horizontal="left" vertical="center"/>
      <protection locked="0"/>
    </xf>
    <xf numFmtId="168" fontId="7" fillId="0" borderId="4" xfId="0" applyNumberFormat="1" applyFont="1" applyBorder="1" applyAlignment="1" applyProtection="1">
      <alignment horizontal="left" vertical="center"/>
      <protection locked="0"/>
    </xf>
    <xf numFmtId="0" fontId="0" fillId="0" borderId="0" xfId="0" applyProtection="1">
      <protection locked="0"/>
    </xf>
    <xf numFmtId="167" fontId="2" fillId="0" borderId="6" xfId="1" applyNumberFormat="1" applyFont="1"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9" xfId="0" applyBorder="1" applyProtection="1">
      <protection locked="0"/>
    </xf>
    <xf numFmtId="2" fontId="10" fillId="0" borderId="2" xfId="0" applyNumberFormat="1" applyFont="1" applyBorder="1" applyAlignment="1">
      <alignment horizontal="left" vertical="center" wrapText="1"/>
    </xf>
    <xf numFmtId="164" fontId="7" fillId="0" borderId="4" xfId="1" applyFont="1" applyBorder="1" applyAlignment="1" applyProtection="1">
      <alignment horizontal="left" vertical="center"/>
      <protection locked="0"/>
    </xf>
    <xf numFmtId="0" fontId="0" fillId="0" borderId="1" xfId="0" applyBorder="1" applyProtection="1">
      <protection locked="0"/>
    </xf>
    <xf numFmtId="0" fontId="0" fillId="0" borderId="7" xfId="0" applyBorder="1" applyProtection="1">
      <protection locked="0"/>
    </xf>
    <xf numFmtId="164" fontId="2" fillId="2" borderId="2" xfId="0" applyNumberFormat="1" applyFont="1" applyFill="1" applyBorder="1" applyAlignment="1" applyProtection="1">
      <alignment horizontal="center" vertical="center"/>
      <protection locked="0"/>
    </xf>
    <xf numFmtId="164" fontId="2" fillId="2" borderId="4" xfId="0" applyNumberFormat="1" applyFont="1" applyFill="1" applyBorder="1" applyAlignment="1" applyProtection="1">
      <alignment horizontal="center" vertical="center"/>
      <protection locked="0"/>
    </xf>
    <xf numFmtId="0" fontId="9" fillId="0" borderId="5" xfId="0" applyFont="1" applyBorder="1" applyAlignment="1">
      <alignment horizontal="center"/>
    </xf>
    <xf numFmtId="0" fontId="9" fillId="0" borderId="10" xfId="0" applyFont="1" applyBorder="1" applyAlignment="1">
      <alignment horizontal="center"/>
    </xf>
    <xf numFmtId="0" fontId="9" fillId="0" borderId="17" xfId="0" applyFont="1" applyBorder="1" applyAlignment="1">
      <alignment horizontal="center"/>
    </xf>
    <xf numFmtId="0" fontId="3" fillId="0" borderId="12" xfId="0" applyFont="1" applyBorder="1" applyAlignment="1">
      <alignment horizontal="center" wrapText="1"/>
    </xf>
    <xf numFmtId="0" fontId="3" fillId="0" borderId="13" xfId="0" applyFont="1" applyBorder="1" applyAlignment="1">
      <alignment horizontal="center" wrapText="1"/>
    </xf>
    <xf numFmtId="0" fontId="3" fillId="0" borderId="14" xfId="0" applyFont="1" applyBorder="1" applyAlignment="1">
      <alignment horizontal="center" wrapText="1"/>
    </xf>
    <xf numFmtId="0" fontId="4" fillId="0" borderId="3"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5" fillId="0" borderId="3"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1" xfId="0" applyFont="1" applyBorder="1" applyAlignment="1">
      <alignment horizontal="center" vertical="center" wrapText="1"/>
    </xf>
    <xf numFmtId="0" fontId="6" fillId="2" borderId="11"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 xfId="0" applyBorder="1" applyAlignment="1" applyProtection="1">
      <alignment horizontal="center" vertical="center"/>
      <protection locked="0"/>
    </xf>
    <xf numFmtId="164" fontId="2" fillId="2" borderId="2" xfId="0" applyNumberFormat="1" applyFont="1" applyFill="1" applyBorder="1" applyAlignment="1">
      <alignment horizontal="center" vertical="center"/>
    </xf>
    <xf numFmtId="0" fontId="8" fillId="0" borderId="5" xfId="0" applyFont="1" applyBorder="1" applyAlignment="1">
      <alignment horizontal="center"/>
    </xf>
    <xf numFmtId="0" fontId="8" fillId="0" borderId="10" xfId="0" applyFont="1" applyBorder="1" applyAlignment="1">
      <alignment horizontal="center"/>
    </xf>
    <xf numFmtId="0" fontId="8" fillId="0" borderId="17" xfId="0" applyFon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0</xdr:rowOff>
    </xdr:from>
    <xdr:ext cx="842645" cy="656590"/>
    <xdr:pic>
      <xdr:nvPicPr>
        <xdr:cNvPr id="2" name="Picture 1" descr="BHEL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842645" cy="65659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0</xdr:rowOff>
    </xdr:from>
    <xdr:ext cx="842645" cy="656590"/>
    <xdr:pic>
      <xdr:nvPicPr>
        <xdr:cNvPr id="2" name="Picture 1" descr="BHEL Logo">
          <a:extLst>
            <a:ext uri="{FF2B5EF4-FFF2-40B4-BE49-F238E27FC236}">
              <a16:creationId xmlns:a16="http://schemas.microsoft.com/office/drawing/2014/main" id="{ADF5C03A-0DDC-4DCE-9FBA-B7DAAC328EB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842645" cy="65659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314325</xdr:colOff>
      <xdr:row>0</xdr:row>
      <xdr:rowOff>95250</xdr:rowOff>
    </xdr:from>
    <xdr:ext cx="842645" cy="656590"/>
    <xdr:pic>
      <xdr:nvPicPr>
        <xdr:cNvPr id="3" name="Picture 2" descr="BHEL 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95250"/>
          <a:ext cx="842645" cy="65659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7"/>
  <sheetViews>
    <sheetView tabSelected="1" workbookViewId="0">
      <selection activeCell="B8" sqref="B8"/>
    </sheetView>
  </sheetViews>
  <sheetFormatPr defaultRowHeight="15" x14ac:dyDescent="0.25"/>
  <cols>
    <col min="1" max="1" width="7.7109375" bestFit="1" customWidth="1"/>
    <col min="2" max="2" width="50.7109375" customWidth="1"/>
    <col min="3" max="3" width="6.7109375" customWidth="1"/>
    <col min="4" max="4" width="6.7109375" hidden="1" customWidth="1"/>
    <col min="5" max="5" width="7" customWidth="1"/>
    <col min="6" max="6" width="15.42578125" customWidth="1"/>
    <col min="7" max="7" width="18.140625" customWidth="1"/>
  </cols>
  <sheetData>
    <row r="1" spans="1:7" ht="26.25" x14ac:dyDescent="0.4">
      <c r="A1" s="45" t="s">
        <v>0</v>
      </c>
      <c r="B1" s="46"/>
      <c r="C1" s="46"/>
      <c r="D1" s="46"/>
      <c r="E1" s="46"/>
      <c r="F1" s="46"/>
      <c r="G1" s="47"/>
    </row>
    <row r="2" spans="1:7" ht="23.25" customHeight="1" x14ac:dyDescent="0.3">
      <c r="A2" s="48" t="s">
        <v>1</v>
      </c>
      <c r="B2" s="49"/>
      <c r="C2" s="49"/>
      <c r="D2" s="49"/>
      <c r="E2" s="49"/>
      <c r="F2" s="49"/>
      <c r="G2" s="50"/>
    </row>
    <row r="3" spans="1:7" ht="23.25" x14ac:dyDescent="0.35">
      <c r="A3" s="42" t="s">
        <v>47</v>
      </c>
      <c r="B3" s="43"/>
      <c r="C3" s="43"/>
      <c r="D3" s="43"/>
      <c r="E3" s="43"/>
      <c r="F3" s="43"/>
      <c r="G3" s="44"/>
    </row>
    <row r="4" spans="1:7" ht="18.75" x14ac:dyDescent="0.3">
      <c r="A4" s="51" t="s">
        <v>31</v>
      </c>
      <c r="B4" s="52"/>
      <c r="C4" s="52"/>
      <c r="D4" s="52"/>
      <c r="E4" s="52"/>
      <c r="F4" s="52"/>
      <c r="G4" s="53"/>
    </row>
    <row r="5" spans="1:7" ht="51.75" customHeight="1" x14ac:dyDescent="0.25">
      <c r="A5" s="54" t="s">
        <v>44</v>
      </c>
      <c r="B5" s="55"/>
      <c r="C5" s="55"/>
      <c r="D5" s="55"/>
      <c r="E5" s="55"/>
      <c r="F5" s="55"/>
      <c r="G5" s="56"/>
    </row>
    <row r="6" spans="1:7" ht="55.5" customHeight="1" x14ac:dyDescent="0.25">
      <c r="A6" s="57" t="s">
        <v>30</v>
      </c>
      <c r="B6" s="58"/>
      <c r="C6" s="59"/>
      <c r="D6" s="59"/>
      <c r="E6" s="59"/>
      <c r="F6" s="59"/>
      <c r="G6" s="60"/>
    </row>
    <row r="7" spans="1:7" ht="15.75" x14ac:dyDescent="0.25">
      <c r="A7" s="15" t="s">
        <v>3</v>
      </c>
      <c r="B7" s="7" t="s">
        <v>4</v>
      </c>
      <c r="C7" s="6" t="s">
        <v>5</v>
      </c>
      <c r="D7" s="6" t="s">
        <v>29</v>
      </c>
      <c r="E7" s="7" t="s">
        <v>6</v>
      </c>
      <c r="F7" s="7" t="s">
        <v>49</v>
      </c>
      <c r="G7" s="26" t="s">
        <v>8</v>
      </c>
    </row>
    <row r="8" spans="1:7" ht="136.5" customHeight="1" x14ac:dyDescent="0.25">
      <c r="A8" s="1" t="s">
        <v>9</v>
      </c>
      <c r="B8" s="27" t="s">
        <v>46</v>
      </c>
      <c r="C8" s="5" t="s">
        <v>45</v>
      </c>
      <c r="D8" s="3"/>
      <c r="E8" s="3">
        <v>7875</v>
      </c>
      <c r="F8" s="29"/>
      <c r="G8" s="30"/>
    </row>
    <row r="9" spans="1:7" ht="57" customHeight="1" x14ac:dyDescent="0.25">
      <c r="A9" s="18"/>
      <c r="B9" s="13" t="s">
        <v>41</v>
      </c>
      <c r="C9" s="40"/>
      <c r="D9" s="40"/>
      <c r="E9" s="40"/>
      <c r="F9" s="40"/>
      <c r="G9" s="41"/>
    </row>
    <row r="10" spans="1:7" ht="47.25" customHeight="1" x14ac:dyDescent="0.25">
      <c r="A10" s="18"/>
      <c r="B10" s="14" t="s">
        <v>42</v>
      </c>
      <c r="C10" s="40"/>
      <c r="D10" s="40"/>
      <c r="E10" s="40"/>
      <c r="F10" s="40"/>
      <c r="G10" s="41"/>
    </row>
    <row r="11" spans="1:7" ht="35.25" customHeight="1" x14ac:dyDescent="0.25">
      <c r="A11" s="21"/>
      <c r="B11" s="8" t="s">
        <v>38</v>
      </c>
      <c r="G11" s="28"/>
    </row>
    <row r="12" spans="1:7" x14ac:dyDescent="0.25">
      <c r="A12" s="21"/>
      <c r="C12" s="31"/>
      <c r="D12" s="31"/>
      <c r="E12" s="31"/>
      <c r="F12" s="31"/>
      <c r="G12" s="32"/>
    </row>
    <row r="13" spans="1:7" x14ac:dyDescent="0.25">
      <c r="A13" s="21"/>
      <c r="B13" s="9"/>
      <c r="C13" s="31"/>
      <c r="D13" s="31"/>
      <c r="E13" s="31"/>
      <c r="F13" s="31"/>
      <c r="G13" s="33"/>
    </row>
    <row r="14" spans="1:7" x14ac:dyDescent="0.25">
      <c r="A14" s="21"/>
      <c r="C14" s="31" t="s">
        <v>36</v>
      </c>
      <c r="D14" s="31"/>
      <c r="E14" s="31"/>
      <c r="F14" s="31"/>
      <c r="G14" s="33"/>
    </row>
    <row r="15" spans="1:7" x14ac:dyDescent="0.25">
      <c r="A15" s="21"/>
      <c r="C15" s="31"/>
      <c r="D15" s="31"/>
      <c r="E15" s="31"/>
      <c r="F15" s="31"/>
      <c r="G15" s="33"/>
    </row>
    <row r="16" spans="1:7" x14ac:dyDescent="0.25">
      <c r="A16" s="21"/>
      <c r="C16" s="31"/>
      <c r="D16" s="31"/>
      <c r="E16" s="31"/>
      <c r="F16" s="31"/>
      <c r="G16" s="33"/>
    </row>
    <row r="17" spans="1:7" ht="15.75" thickBot="1" x14ac:dyDescent="0.3">
      <c r="A17" s="23"/>
      <c r="B17" s="10"/>
      <c r="C17" s="34"/>
      <c r="D17" s="34"/>
      <c r="E17" s="34"/>
      <c r="F17" s="34" t="s">
        <v>37</v>
      </c>
      <c r="G17" s="35"/>
    </row>
  </sheetData>
  <sheetProtection algorithmName="SHA-512" hashValue="ZFEbzIVsXQVozNiTKS39ByUdCWyJhtQJL7iK+ux+i37XF4ugGiu3MGe1twzPqOYHcZlqNy7xB7FR5cTHJtl2Lg==" saltValue="i19/VrgHGk/xWX57ABrMVg==" spinCount="100000" sheet="1" objects="1" scenarios="1"/>
  <mergeCells count="9">
    <mergeCell ref="C9:G9"/>
    <mergeCell ref="C10:G10"/>
    <mergeCell ref="A3:G3"/>
    <mergeCell ref="A1:G1"/>
    <mergeCell ref="A2:G2"/>
    <mergeCell ref="A4:G4"/>
    <mergeCell ref="A5:G5"/>
    <mergeCell ref="A6:B6"/>
    <mergeCell ref="C6:G6"/>
  </mergeCells>
  <pageMargins left="0.7" right="0.7" top="0.75" bottom="0.75" header="0.3" footer="0.3"/>
  <pageSetup paperSize="9" scale="83" fitToHeight="0"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2"/>
  <sheetViews>
    <sheetView workbookViewId="0">
      <selection activeCell="A6" sqref="A6:B6"/>
    </sheetView>
  </sheetViews>
  <sheetFormatPr defaultRowHeight="15" x14ac:dyDescent="0.25"/>
  <cols>
    <col min="1" max="1" width="7.7109375" bestFit="1" customWidth="1"/>
    <col min="2" max="2" width="50.7109375" customWidth="1"/>
    <col min="3" max="3" width="6.7109375" customWidth="1"/>
    <col min="4" max="4" width="7" customWidth="1"/>
    <col min="5" max="5" width="14.5703125" bestFit="1" customWidth="1"/>
  </cols>
  <sheetData>
    <row r="1" spans="1:5" ht="26.25" x14ac:dyDescent="0.4">
      <c r="A1" s="45" t="s">
        <v>0</v>
      </c>
      <c r="B1" s="46"/>
      <c r="C1" s="46"/>
      <c r="D1" s="46"/>
      <c r="E1" s="47"/>
    </row>
    <row r="2" spans="1:5" ht="23.25" customHeight="1" x14ac:dyDescent="0.3">
      <c r="A2" s="48" t="s">
        <v>1</v>
      </c>
      <c r="B2" s="49"/>
      <c r="C2" s="49"/>
      <c r="D2" s="49"/>
      <c r="E2" s="50"/>
    </row>
    <row r="3" spans="1:5" ht="23.25" x14ac:dyDescent="0.35">
      <c r="A3" s="42" t="s">
        <v>47</v>
      </c>
      <c r="B3" s="43"/>
      <c r="C3" s="43"/>
      <c r="D3" s="43"/>
      <c r="E3" s="44"/>
    </row>
    <row r="4" spans="1:5" ht="18.75" x14ac:dyDescent="0.3">
      <c r="A4" s="51" t="s">
        <v>48</v>
      </c>
      <c r="B4" s="52"/>
      <c r="C4" s="52"/>
      <c r="D4" s="52"/>
      <c r="E4" s="53"/>
    </row>
    <row r="5" spans="1:5" ht="32.25" customHeight="1" x14ac:dyDescent="0.25">
      <c r="A5" s="54" t="str">
        <f>PB!A5</f>
        <v xml:space="preserve">JOB  Supply and Application of Glass flake lining for Duct from ID Fan to chimney inlet via Flue Gas Desulphurization (FGD) plant outlet duct for TSGENCO Yadadri (5X800MW) Thermal Power Plant. Of all 5 Units </v>
      </c>
      <c r="B5" s="55"/>
      <c r="C5" s="55"/>
      <c r="D5" s="55"/>
      <c r="E5" s="56"/>
    </row>
    <row r="6" spans="1:5" ht="55.5" customHeight="1" x14ac:dyDescent="0.25">
      <c r="A6" s="57" t="s">
        <v>30</v>
      </c>
      <c r="B6" s="58"/>
      <c r="C6" s="59"/>
      <c r="D6" s="59"/>
      <c r="E6" s="60"/>
    </row>
    <row r="7" spans="1:5" ht="47.25" x14ac:dyDescent="0.25">
      <c r="A7" s="15" t="s">
        <v>3</v>
      </c>
      <c r="B7" s="7" t="s">
        <v>4</v>
      </c>
      <c r="C7" s="6" t="s">
        <v>5</v>
      </c>
      <c r="D7" s="7" t="s">
        <v>6</v>
      </c>
      <c r="E7" s="26" t="s">
        <v>43</v>
      </c>
    </row>
    <row r="8" spans="1:5" ht="115.5" customHeight="1" x14ac:dyDescent="0.25">
      <c r="A8" s="1">
        <v>1</v>
      </c>
      <c r="B8" s="36" t="str">
        <f>PB!B8</f>
        <v xml:space="preserve">Supply and Application of Glass flake lining for Duct from ID Fan to chimney inlet via Flue Gas Desulphurization (FGD) plant outlet duct for TSGENCO Yadadri (5X800MW) Thermal Power Plant. Of all 5 Units  </v>
      </c>
      <c r="C8" s="5" t="str">
        <f>PB!C8</f>
        <v>Sq mtr</v>
      </c>
      <c r="D8" s="3">
        <f>PB!E8</f>
        <v>7875</v>
      </c>
      <c r="E8" s="37"/>
    </row>
    <row r="9" spans="1:5" x14ac:dyDescent="0.25">
      <c r="A9" s="38"/>
      <c r="B9" s="31"/>
      <c r="C9" s="31"/>
      <c r="D9" s="31"/>
      <c r="E9" s="33"/>
    </row>
    <row r="10" spans="1:5" x14ac:dyDescent="0.25">
      <c r="A10" s="38"/>
      <c r="B10" s="63" t="s">
        <v>36</v>
      </c>
      <c r="C10" s="63"/>
      <c r="D10" s="63"/>
      <c r="E10" s="64"/>
    </row>
    <row r="11" spans="1:5" x14ac:dyDescent="0.25">
      <c r="A11" s="38"/>
      <c r="B11" s="31"/>
      <c r="C11" s="31"/>
      <c r="D11" s="31"/>
      <c r="E11" s="33"/>
    </row>
    <row r="12" spans="1:5" ht="15.75" thickBot="1" x14ac:dyDescent="0.3">
      <c r="A12" s="39"/>
      <c r="B12" s="61" t="s">
        <v>37</v>
      </c>
      <c r="C12" s="61"/>
      <c r="D12" s="61"/>
      <c r="E12" s="62"/>
    </row>
  </sheetData>
  <sheetProtection algorithmName="SHA-512" hashValue="G08N08lGwOjC5E3YLEfRPMdjrrAuUQk3C4MdaPOOqDW9FU9XYpaU4wrG1hhB9JE13MSnIPg6bzM/Alv+k01hrQ==" saltValue="3ZzL/pdQTIJuT2OVxRkcGA==" spinCount="100000" sheet="1" objects="1" scenarios="1"/>
  <mergeCells count="9">
    <mergeCell ref="B12:E12"/>
    <mergeCell ref="A1:E1"/>
    <mergeCell ref="A2:E2"/>
    <mergeCell ref="A3:E3"/>
    <mergeCell ref="A4:E4"/>
    <mergeCell ref="A5:E5"/>
    <mergeCell ref="A6:B6"/>
    <mergeCell ref="C6:E6"/>
    <mergeCell ref="B10:E10"/>
  </mergeCells>
  <pageMargins left="0.7" right="0.7" top="0.75" bottom="0.75" header="0.3" footer="0.3"/>
  <pageSetup paperSize="9" fitToHeight="0"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4"/>
  <sheetViews>
    <sheetView workbookViewId="0">
      <selection activeCell="A6" sqref="A6:B6"/>
    </sheetView>
  </sheetViews>
  <sheetFormatPr defaultRowHeight="15" x14ac:dyDescent="0.25"/>
  <cols>
    <col min="1" max="1" width="7.7109375" bestFit="1" customWidth="1"/>
    <col min="2" max="2" width="50.7109375" customWidth="1"/>
    <col min="3" max="4" width="6.7109375" customWidth="1"/>
    <col min="5" max="5" width="7" customWidth="1"/>
    <col min="6" max="6" width="14.5703125" bestFit="1" customWidth="1"/>
    <col min="7" max="7" width="14.28515625" customWidth="1"/>
    <col min="8" max="8" width="17" customWidth="1"/>
  </cols>
  <sheetData>
    <row r="1" spans="1:10" ht="26.25" x14ac:dyDescent="0.4">
      <c r="A1" s="45" t="s">
        <v>0</v>
      </c>
      <c r="B1" s="46"/>
      <c r="C1" s="46"/>
      <c r="D1" s="46"/>
      <c r="E1" s="46"/>
      <c r="F1" s="46"/>
      <c r="G1" s="46"/>
      <c r="H1" s="47"/>
    </row>
    <row r="2" spans="1:10" ht="18.75" x14ac:dyDescent="0.3">
      <c r="A2" s="48" t="s">
        <v>1</v>
      </c>
      <c r="B2" s="49"/>
      <c r="C2" s="49"/>
      <c r="D2" s="49"/>
      <c r="E2" s="49"/>
      <c r="F2" s="49"/>
      <c r="G2" s="49"/>
      <c r="H2" s="50"/>
    </row>
    <row r="3" spans="1:10" ht="21" customHeight="1" x14ac:dyDescent="0.35">
      <c r="A3" s="66" t="s">
        <v>40</v>
      </c>
      <c r="B3" s="67"/>
      <c r="C3" s="67"/>
      <c r="D3" s="67"/>
      <c r="E3" s="67"/>
      <c r="F3" s="67"/>
      <c r="G3" s="67"/>
      <c r="H3" s="68"/>
    </row>
    <row r="4" spans="1:10" ht="18.75" x14ac:dyDescent="0.3">
      <c r="A4" s="51" t="s">
        <v>39</v>
      </c>
      <c r="B4" s="52"/>
      <c r="C4" s="52"/>
      <c r="D4" s="52"/>
      <c r="E4" s="52"/>
      <c r="F4" s="52"/>
      <c r="G4" s="52"/>
      <c r="H4" s="53"/>
    </row>
    <row r="5" spans="1:10" ht="32.25" customHeight="1" x14ac:dyDescent="0.25">
      <c r="A5" s="54" t="s">
        <v>32</v>
      </c>
      <c r="B5" s="55"/>
      <c r="C5" s="55"/>
      <c r="D5" s="55"/>
      <c r="E5" s="55"/>
      <c r="F5" s="55"/>
      <c r="G5" s="55"/>
      <c r="H5" s="56"/>
      <c r="J5" s="25"/>
    </row>
    <row r="6" spans="1:10" ht="55.5" customHeight="1" x14ac:dyDescent="0.25">
      <c r="A6" s="57" t="s">
        <v>30</v>
      </c>
      <c r="B6" s="58"/>
      <c r="C6" s="59"/>
      <c r="D6" s="59"/>
      <c r="E6" s="59"/>
      <c r="F6" s="59"/>
      <c r="G6" s="59"/>
      <c r="H6" s="60"/>
    </row>
    <row r="7" spans="1:10" ht="105" x14ac:dyDescent="0.25">
      <c r="A7" s="15" t="s">
        <v>3</v>
      </c>
      <c r="B7" s="7" t="s">
        <v>4</v>
      </c>
      <c r="C7" s="6" t="s">
        <v>5</v>
      </c>
      <c r="D7" s="6" t="s">
        <v>29</v>
      </c>
      <c r="E7" s="7" t="s">
        <v>6</v>
      </c>
      <c r="F7" s="7" t="s">
        <v>7</v>
      </c>
      <c r="G7" s="7" t="s">
        <v>8</v>
      </c>
      <c r="H7" s="16" t="s">
        <v>2</v>
      </c>
    </row>
    <row r="8" spans="1:10" ht="225.75" customHeight="1" x14ac:dyDescent="0.25">
      <c r="A8" s="1" t="s">
        <v>9</v>
      </c>
      <c r="B8" s="2" t="s">
        <v>21</v>
      </c>
      <c r="C8" s="5" t="s">
        <v>18</v>
      </c>
      <c r="D8" s="3">
        <v>2</v>
      </c>
      <c r="E8" s="3">
        <v>706.01999999999987</v>
      </c>
      <c r="F8" s="4">
        <f>G8/(E8*D8)</f>
        <v>0</v>
      </c>
      <c r="G8" s="12">
        <f t="shared" ref="G8:G14" si="0">$C$16*H8</f>
        <v>0</v>
      </c>
      <c r="H8" s="17">
        <v>5.3632699999999998E-2</v>
      </c>
    </row>
    <row r="9" spans="1:10" ht="204" customHeight="1" x14ac:dyDescent="0.25">
      <c r="A9" s="1" t="s">
        <v>10</v>
      </c>
      <c r="B9" s="2" t="s">
        <v>22</v>
      </c>
      <c r="C9" s="5" t="s">
        <v>18</v>
      </c>
      <c r="D9" s="3">
        <v>2</v>
      </c>
      <c r="E9" s="3">
        <v>775.56824999999981</v>
      </c>
      <c r="F9" s="4">
        <f t="shared" ref="F9:F15" si="1">G9/(E9*D9)</f>
        <v>0</v>
      </c>
      <c r="G9" s="12">
        <f t="shared" si="0"/>
        <v>0</v>
      </c>
      <c r="H9" s="17">
        <v>4.82975E-2</v>
      </c>
    </row>
    <row r="10" spans="1:10" ht="163.5" customHeight="1" x14ac:dyDescent="0.25">
      <c r="A10" s="1" t="s">
        <v>11</v>
      </c>
      <c r="B10" s="2" t="s">
        <v>23</v>
      </c>
      <c r="C10" s="5" t="s">
        <v>18</v>
      </c>
      <c r="D10" s="3">
        <v>2</v>
      </c>
      <c r="E10" s="3">
        <v>212.52</v>
      </c>
      <c r="F10" s="4">
        <f t="shared" si="1"/>
        <v>0</v>
      </c>
      <c r="G10" s="12">
        <f t="shared" si="0"/>
        <v>0</v>
      </c>
      <c r="H10" s="17">
        <v>0.1916639</v>
      </c>
    </row>
    <row r="11" spans="1:10" ht="84.75" customHeight="1" x14ac:dyDescent="0.25">
      <c r="A11" s="1" t="s">
        <v>12</v>
      </c>
      <c r="B11" s="2" t="s">
        <v>24</v>
      </c>
      <c r="C11" s="5" t="s">
        <v>18</v>
      </c>
      <c r="D11" s="3">
        <v>2</v>
      </c>
      <c r="E11" s="3">
        <v>113.71875000000001</v>
      </c>
      <c r="F11" s="4">
        <f t="shared" si="1"/>
        <v>0</v>
      </c>
      <c r="G11" s="12">
        <f t="shared" si="0"/>
        <v>0</v>
      </c>
      <c r="H11" s="17">
        <v>0.26617669999999999</v>
      </c>
    </row>
    <row r="12" spans="1:10" ht="81" customHeight="1" x14ac:dyDescent="0.25">
      <c r="A12" s="1" t="s">
        <v>13</v>
      </c>
      <c r="B12" s="2" t="s">
        <v>25</v>
      </c>
      <c r="C12" s="5" t="s">
        <v>18</v>
      </c>
      <c r="D12" s="3">
        <v>2</v>
      </c>
      <c r="E12" s="3">
        <v>56.133000000000003</v>
      </c>
      <c r="F12" s="4">
        <f t="shared" si="1"/>
        <v>0</v>
      </c>
      <c r="G12" s="12">
        <f t="shared" si="0"/>
        <v>0</v>
      </c>
      <c r="H12" s="17">
        <v>0.14222090000000001</v>
      </c>
    </row>
    <row r="13" spans="1:10" ht="139.5" customHeight="1" x14ac:dyDescent="0.25">
      <c r="A13" s="1" t="s">
        <v>15</v>
      </c>
      <c r="B13" s="2" t="s">
        <v>26</v>
      </c>
      <c r="C13" s="5" t="s">
        <v>19</v>
      </c>
      <c r="D13" s="3">
        <v>2</v>
      </c>
      <c r="E13" s="3">
        <v>386.58</v>
      </c>
      <c r="F13" s="4">
        <f t="shared" si="1"/>
        <v>0</v>
      </c>
      <c r="G13" s="12">
        <f t="shared" si="0"/>
        <v>0</v>
      </c>
      <c r="H13" s="17">
        <v>0.1063682</v>
      </c>
    </row>
    <row r="14" spans="1:10" ht="145.5" customHeight="1" x14ac:dyDescent="0.25">
      <c r="A14" s="1" t="s">
        <v>16</v>
      </c>
      <c r="B14" s="2" t="s">
        <v>27</v>
      </c>
      <c r="C14" s="5" t="s">
        <v>20</v>
      </c>
      <c r="D14" s="3">
        <v>2</v>
      </c>
      <c r="E14" s="3">
        <v>2.8233205560000001</v>
      </c>
      <c r="F14" s="4">
        <f t="shared" si="1"/>
        <v>0</v>
      </c>
      <c r="G14" s="12">
        <f t="shared" si="0"/>
        <v>0</v>
      </c>
      <c r="H14" s="17">
        <v>1.9715300000000002E-2</v>
      </c>
    </row>
    <row r="15" spans="1:10" ht="165.75" customHeight="1" x14ac:dyDescent="0.25">
      <c r="A15" s="1" t="s">
        <v>17</v>
      </c>
      <c r="B15" s="2" t="s">
        <v>28</v>
      </c>
      <c r="C15" s="5" t="s">
        <v>18</v>
      </c>
      <c r="D15" s="3">
        <v>2</v>
      </c>
      <c r="E15" s="3">
        <v>56.120000000000005</v>
      </c>
      <c r="F15" s="4">
        <f t="shared" si="1"/>
        <v>0</v>
      </c>
      <c r="G15" s="12">
        <f>$C$16*H15</f>
        <v>0</v>
      </c>
      <c r="H15" s="17">
        <v>0.17192479999999999</v>
      </c>
    </row>
    <row r="16" spans="1:10" ht="57" customHeight="1" x14ac:dyDescent="0.25">
      <c r="A16" s="18"/>
      <c r="B16" s="13" t="s">
        <v>33</v>
      </c>
      <c r="C16" s="65"/>
      <c r="D16" s="65"/>
      <c r="E16" s="65"/>
      <c r="F16" s="65"/>
      <c r="G16" s="65"/>
      <c r="H16" s="19">
        <v>0.99999999999999989</v>
      </c>
    </row>
    <row r="17" spans="1:8" ht="47.25" customHeight="1" x14ac:dyDescent="0.25">
      <c r="A17" s="18"/>
      <c r="B17" s="14" t="s">
        <v>34</v>
      </c>
      <c r="C17" s="65" t="s">
        <v>14</v>
      </c>
      <c r="D17" s="65"/>
      <c r="E17" s="65"/>
      <c r="F17" s="65"/>
      <c r="G17" s="65"/>
      <c r="H17" s="20"/>
    </row>
    <row r="18" spans="1:8" ht="35.25" customHeight="1" x14ac:dyDescent="0.25">
      <c r="A18" s="21"/>
      <c r="B18" s="8" t="s">
        <v>38</v>
      </c>
      <c r="G18" s="11"/>
      <c r="H18" s="22"/>
    </row>
    <row r="19" spans="1:8" x14ac:dyDescent="0.25">
      <c r="A19" s="21"/>
      <c r="G19" s="11"/>
      <c r="H19" s="22"/>
    </row>
    <row r="20" spans="1:8" ht="45" x14ac:dyDescent="0.25">
      <c r="A20" s="21"/>
      <c r="B20" s="9" t="s">
        <v>35</v>
      </c>
      <c r="H20" s="22"/>
    </row>
    <row r="21" spans="1:8" x14ac:dyDescent="0.25">
      <c r="A21" s="21"/>
      <c r="F21" t="s">
        <v>36</v>
      </c>
      <c r="H21" s="22"/>
    </row>
    <row r="22" spans="1:8" x14ac:dyDescent="0.25">
      <c r="A22" s="21"/>
      <c r="H22" s="22"/>
    </row>
    <row r="23" spans="1:8" x14ac:dyDescent="0.25">
      <c r="A23" s="21"/>
      <c r="H23" s="22"/>
    </row>
    <row r="24" spans="1:8" ht="15.75" thickBot="1" x14ac:dyDescent="0.3">
      <c r="A24" s="23"/>
      <c r="B24" s="10"/>
      <c r="C24" s="10"/>
      <c r="D24" s="10"/>
      <c r="E24" s="10"/>
      <c r="F24" s="10" t="s">
        <v>37</v>
      </c>
      <c r="G24" s="10"/>
      <c r="H24" s="24"/>
    </row>
  </sheetData>
  <mergeCells count="9">
    <mergeCell ref="C17:G17"/>
    <mergeCell ref="A6:B6"/>
    <mergeCell ref="C6:H6"/>
    <mergeCell ref="A1:H1"/>
    <mergeCell ref="A2:H2"/>
    <mergeCell ref="A4:H4"/>
    <mergeCell ref="A5:H5"/>
    <mergeCell ref="C16:G16"/>
    <mergeCell ref="A3:H3"/>
  </mergeCells>
  <pageMargins left="0.7" right="0.7" top="0.75" bottom="0.75" header="0.3" footer="0.3"/>
  <pageSetup paperSize="9" scale="70" fitToHeight="0"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PB</vt:lpstr>
      <vt:lpstr>Unpriced bid</vt:lpstr>
      <vt:lpstr>TB</vt:lpstr>
      <vt:lpstr>PB!Print_Titles</vt:lpstr>
      <vt:lpstr>TB!Print_Titles</vt:lpstr>
      <vt:lpstr>'Unpriced bid'!Print_Titles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2024-07-26T12:04:11Z</dcterms:modified>
</cp:coreProperties>
</file>