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\Vineel\Vineel\SCT\SCT 249 Balance Fire Fighting Works 3\Tendor Docs\"/>
    </mc:Choice>
  </mc:AlternateContent>
  <xr:revisionPtr revIDLastSave="0" documentId="13_ncr:1_{09780AE6-01FE-46A3-991B-BCD45B75EAA0}" xr6:coauthVersionLast="36" xr6:coauthVersionMax="36" xr10:uidLastSave="{00000000-0000-0000-0000-000000000000}"/>
  <bookViews>
    <workbookView xWindow="0" yWindow="0" windowWidth="28800" windowHeight="12105" activeTab="1" xr2:uid="{8E257E22-38F3-4581-8FFF-DFD4060B806B}"/>
  </bookViews>
  <sheets>
    <sheet name="Un Price Bid" sheetId="2" r:id="rId1"/>
    <sheet name="Price Bid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H13" i="3"/>
  <c r="J12" i="3"/>
  <c r="I12" i="3"/>
  <c r="J11" i="3"/>
  <c r="I11" i="3"/>
  <c r="J10" i="3"/>
  <c r="I10" i="3" s="1"/>
  <c r="J9" i="3"/>
  <c r="I9" i="3"/>
  <c r="J8" i="3"/>
  <c r="I8" i="3"/>
  <c r="K13" i="2" l="1"/>
</calcChain>
</file>

<file path=xl/sharedStrings.xml><?xml version="1.0" encoding="utf-8"?>
<sst xmlns="http://schemas.openxmlformats.org/spreadsheetml/2006/main" count="61" uniqueCount="33">
  <si>
    <t>Name</t>
  </si>
  <si>
    <t>SIGNATURE &amp; SEAL OF AUTHORISED PERSON</t>
  </si>
  <si>
    <t>Note: Vendor to input lumpsum price in total Amount cell. Prices for SL No 1 to 5 will be calculated automatically as per weightage provided.</t>
  </si>
  <si>
    <t xml:space="preserve"> GST - EXTRA ……….% (GST Percentage to be mentioned)</t>
  </si>
  <si>
    <t>Rupees…..................................................................</t>
  </si>
  <si>
    <t>Total Price in Words</t>
  </si>
  <si>
    <t xml:space="preserve">Total </t>
  </si>
  <si>
    <t>Stainless Steel</t>
  </si>
  <si>
    <t>Hangers and Supports, Misc. (H&amp;S)</t>
  </si>
  <si>
    <t>Cum</t>
  </si>
  <si>
    <t>Galvanised Iron Piping (GI)</t>
  </si>
  <si>
    <t>A2609</t>
  </si>
  <si>
    <t>Carbon Steel Piping Over Ground CS (OG)</t>
  </si>
  <si>
    <t>Buried piping (CS) piping under ground with wrapping and coating CS (UG)</t>
  </si>
  <si>
    <t>Weightage for amount of
each item (Nearest to the 7
decimal points) w.r.t the
Total Amount</t>
  </si>
  <si>
    <t>Amount</t>
  </si>
  <si>
    <t xml:space="preserve"> Rate per MT</t>
  </si>
  <si>
    <t>Qty in MT</t>
  </si>
  <si>
    <t>Depth</t>
  </si>
  <si>
    <t>Breath</t>
  </si>
  <si>
    <t>Length</t>
  </si>
  <si>
    <t>Unit</t>
  </si>
  <si>
    <t>Item No</t>
  </si>
  <si>
    <t>Item Description</t>
  </si>
  <si>
    <t>Sl No</t>
  </si>
  <si>
    <t>Bidders Name</t>
  </si>
  <si>
    <t xml:space="preserve">Job:   Balance fire-fighting works for TP7, TP8, BCN 25, BCN 26, BCN 11A/B, BCN 14A/B &amp; Source Header line for BCN 9A/B  at 5x800 MW Yadadri Thermal Power Project </t>
  </si>
  <si>
    <t>Vol II - Price Bid</t>
  </si>
  <si>
    <t>YTPS:SCT:202602:249</t>
  </si>
  <si>
    <t>Project - 5X800MW Yadadri TPS</t>
  </si>
  <si>
    <t>Bharat Heavy Electricals limited
Power Sector - Southern Region</t>
  </si>
  <si>
    <t>UnPriced Bid</t>
  </si>
  <si>
    <t>Quoted/Not Quoted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</si>
</sst>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"/>
    <numFmt numFmtId="165" formatCode="_(* #,##0.00_);_(* \(#,##0.00\);_(* &quot;-&quot;??_);_(@_)"/>
    <numFmt numFmtId="166" formatCode="0.000"/>
    <numFmt numFmtId="167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left" vertical="top" wrapText="1"/>
    </xf>
    <xf numFmtId="0" fontId="2" fillId="2" borderId="0" xfId="0" applyFont="1" applyFill="1" applyBorder="1" applyProtection="1"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right" vertical="center"/>
    </xf>
    <xf numFmtId="165" fontId="4" fillId="2" borderId="7" xfId="1" applyFont="1" applyFill="1" applyBorder="1" applyAlignment="1" applyProtection="1">
      <alignment horizontal="center" vertical="center"/>
      <protection locked="0"/>
    </xf>
    <xf numFmtId="165" fontId="2" fillId="0" borderId="7" xfId="1" applyFont="1" applyBorder="1" applyAlignment="1" applyProtection="1">
      <alignment horizontal="center" vertical="center"/>
    </xf>
    <xf numFmtId="166" fontId="4" fillId="0" borderId="7" xfId="0" applyNumberFormat="1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vertical="center"/>
    </xf>
    <xf numFmtId="166" fontId="5" fillId="0" borderId="7" xfId="0" applyNumberFormat="1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166" fontId="2" fillId="0" borderId="9" xfId="0" applyNumberFormat="1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/>
    </xf>
    <xf numFmtId="166" fontId="2" fillId="0" borderId="7" xfId="0" applyNumberFormat="1" applyFont="1" applyBorder="1" applyAlignment="1" applyProtection="1">
      <alignment horizontal="left" vertical="center" wrapText="1"/>
    </xf>
    <xf numFmtId="166" fontId="2" fillId="0" borderId="7" xfId="0" applyNumberFormat="1" applyFont="1" applyBorder="1" applyAlignment="1" applyProtection="1">
      <alignment horizontal="right" vertical="center"/>
    </xf>
    <xf numFmtId="167" fontId="5" fillId="0" borderId="7" xfId="0" applyNumberFormat="1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wrapText="1"/>
    </xf>
    <xf numFmtId="0" fontId="4" fillId="0" borderId="15" xfId="0" applyFont="1" applyBorder="1" applyAlignment="1" applyProtection="1">
      <alignment horizontal="center" wrapText="1"/>
    </xf>
    <xf numFmtId="0" fontId="4" fillId="0" borderId="16" xfId="0" applyFont="1" applyBorder="1" applyAlignment="1" applyProtection="1">
      <alignment horizont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/>
    </xf>
    <xf numFmtId="166" fontId="2" fillId="0" borderId="18" xfId="0" applyNumberFormat="1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center" vertical="center"/>
    </xf>
    <xf numFmtId="165" fontId="2" fillId="0" borderId="22" xfId="1" applyFont="1" applyBorder="1" applyAlignment="1" applyProtection="1">
      <alignment horizontal="center" vertical="center"/>
    </xf>
    <xf numFmtId="166" fontId="5" fillId="0" borderId="22" xfId="0" applyNumberFormat="1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166" fontId="4" fillId="0" borderId="0" xfId="0" applyNumberFormat="1" applyFont="1" applyBorder="1" applyAlignment="1" applyProtection="1">
      <alignment vertical="center"/>
    </xf>
    <xf numFmtId="165" fontId="2" fillId="0" borderId="0" xfId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right" vertical="center"/>
    </xf>
    <xf numFmtId="165" fontId="2" fillId="2" borderId="17" xfId="1" applyFont="1" applyFill="1" applyBorder="1" applyAlignment="1" applyProtection="1">
      <alignment horizontal="center" vertical="center"/>
      <protection locked="0"/>
    </xf>
    <xf numFmtId="165" fontId="2" fillId="2" borderId="18" xfId="1" applyFont="1" applyFill="1" applyBorder="1" applyAlignment="1" applyProtection="1">
      <alignment horizontal="center" vertical="center"/>
      <protection locked="0"/>
    </xf>
    <xf numFmtId="165" fontId="2" fillId="2" borderId="19" xfId="1" applyFont="1" applyFill="1" applyBorder="1" applyAlignment="1" applyProtection="1">
      <alignment horizontal="center" vertical="center"/>
      <protection locked="0"/>
    </xf>
    <xf numFmtId="165" fontId="2" fillId="2" borderId="20" xfId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</cellXfs>
  <cellStyles count="2">
    <cellStyle name="Comma 2" xfId="1" xr:uid="{E9173734-A912-488C-9119-3B87938283D7}"/>
    <cellStyle name="Normal" xfId="0" builtinId="0"/>
  </cellStyles>
  <dxfs count="6">
    <dxf>
      <fill>
        <patternFill>
          <bgColor rgb="FFCCFFCC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95250</xdr:rowOff>
    </xdr:from>
    <xdr:ext cx="842645" cy="656590"/>
    <xdr:pic>
      <xdr:nvPicPr>
        <xdr:cNvPr id="2" name="Picture 1" descr="BHEL Logo">
          <a:extLst>
            <a:ext uri="{FF2B5EF4-FFF2-40B4-BE49-F238E27FC236}">
              <a16:creationId xmlns:a16="http://schemas.microsoft.com/office/drawing/2014/main" id="{642860AB-AD01-4CB1-ADD1-E3730A67E8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250"/>
          <a:ext cx="842645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95250</xdr:rowOff>
    </xdr:from>
    <xdr:ext cx="842645" cy="656590"/>
    <xdr:pic>
      <xdr:nvPicPr>
        <xdr:cNvPr id="2" name="Picture 1" descr="BHEL Logo">
          <a:extLst>
            <a:ext uri="{FF2B5EF4-FFF2-40B4-BE49-F238E27FC236}">
              <a16:creationId xmlns:a16="http://schemas.microsoft.com/office/drawing/2014/main" id="{2B289E15-87D7-4A0C-8078-9F50F0FE3A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250"/>
          <a:ext cx="842645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5872-3D7D-4B97-9099-DB918B56262F}">
  <sheetPr>
    <pageSetUpPr fitToPage="1"/>
  </sheetPr>
  <dimension ref="A1:M17"/>
  <sheetViews>
    <sheetView view="pageBreakPreview" zoomScaleNormal="100" zoomScaleSheetLayoutView="100" workbookViewId="0">
      <selection activeCell="B14" sqref="B14"/>
    </sheetView>
  </sheetViews>
  <sheetFormatPr defaultColWidth="9.140625" defaultRowHeight="15" x14ac:dyDescent="0.25"/>
  <cols>
    <col min="1" max="1" width="6.7109375" style="1" customWidth="1"/>
    <col min="2" max="2" width="59.42578125" style="1" customWidth="1"/>
    <col min="3" max="3" width="8.85546875" style="1" hidden="1" customWidth="1"/>
    <col min="4" max="4" width="8" style="1" hidden="1" customWidth="1"/>
    <col min="5" max="5" width="11.5703125" style="1" hidden="1" customWidth="1"/>
    <col min="6" max="7" width="9.42578125" style="1" hidden="1" customWidth="1"/>
    <col min="8" max="8" width="10.85546875" style="1" customWidth="1"/>
    <col min="9" max="9" width="16.5703125" style="1" customWidth="1"/>
    <col min="10" max="10" width="20" style="1" bestFit="1" customWidth="1"/>
    <col min="11" max="11" width="23.140625" style="1" bestFit="1" customWidth="1"/>
    <col min="12" max="16384" width="9.140625" style="1"/>
  </cols>
  <sheetData>
    <row r="1" spans="1:13" customFormat="1" ht="30" customHeight="1" x14ac:dyDescent="0.25">
      <c r="A1" s="54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2"/>
    </row>
    <row r="2" spans="1:13" customFormat="1" x14ac:dyDescent="0.25">
      <c r="A2" s="51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49"/>
    </row>
    <row r="3" spans="1:13" customFormat="1" ht="15.75" x14ac:dyDescent="0.25">
      <c r="A3" s="48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6"/>
    </row>
    <row r="4" spans="1:13" customFormat="1" ht="18.75" x14ac:dyDescent="0.3">
      <c r="A4" s="45" t="s">
        <v>31</v>
      </c>
      <c r="B4" s="44"/>
      <c r="C4" s="44"/>
      <c r="D4" s="44"/>
      <c r="E4" s="44"/>
      <c r="F4" s="44"/>
      <c r="G4" s="44"/>
      <c r="H4" s="44"/>
      <c r="I4" s="44"/>
      <c r="J4" s="44"/>
      <c r="K4" s="43"/>
    </row>
    <row r="5" spans="1:13" x14ac:dyDescent="0.25">
      <c r="A5" s="42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0"/>
    </row>
    <row r="6" spans="1:13" ht="39.75" customHeight="1" x14ac:dyDescent="0.25">
      <c r="A6" s="39" t="s">
        <v>25</v>
      </c>
      <c r="B6" s="38"/>
      <c r="C6" s="33"/>
      <c r="D6" s="33"/>
      <c r="E6" s="33"/>
      <c r="F6" s="33"/>
      <c r="G6" s="33"/>
      <c r="H6" s="37"/>
      <c r="I6" s="36"/>
      <c r="J6" s="36"/>
      <c r="K6" s="35"/>
    </row>
    <row r="7" spans="1:13" ht="60" customHeight="1" x14ac:dyDescent="0.25">
      <c r="A7" s="34" t="s">
        <v>24</v>
      </c>
      <c r="B7" s="32" t="s">
        <v>23</v>
      </c>
      <c r="C7" s="32" t="s">
        <v>22</v>
      </c>
      <c r="D7" s="32" t="s">
        <v>21</v>
      </c>
      <c r="E7" s="32" t="s">
        <v>20</v>
      </c>
      <c r="F7" s="32" t="s">
        <v>19</v>
      </c>
      <c r="G7" s="32" t="s">
        <v>18</v>
      </c>
      <c r="H7" s="32" t="s">
        <v>17</v>
      </c>
      <c r="I7" s="55" t="s">
        <v>32</v>
      </c>
      <c r="J7" s="38"/>
      <c r="K7" s="31" t="s">
        <v>14</v>
      </c>
    </row>
    <row r="8" spans="1:13" ht="35.25" customHeight="1" x14ac:dyDescent="0.25">
      <c r="A8" s="26">
        <v>1</v>
      </c>
      <c r="B8" s="29" t="s">
        <v>13</v>
      </c>
      <c r="C8" s="30">
        <v>103</v>
      </c>
      <c r="D8" s="30" t="s">
        <v>9</v>
      </c>
      <c r="E8" s="17">
        <v>3050</v>
      </c>
      <c r="F8" s="17">
        <v>7</v>
      </c>
      <c r="G8" s="17">
        <v>0.2</v>
      </c>
      <c r="H8" s="28">
        <v>16.501000000000001</v>
      </c>
      <c r="I8" s="67"/>
      <c r="J8" s="68"/>
      <c r="K8" s="22">
        <v>9.9723199999999998E-2</v>
      </c>
    </row>
    <row r="9" spans="1:13" x14ac:dyDescent="0.25">
      <c r="A9" s="26">
        <v>2</v>
      </c>
      <c r="B9" s="29" t="s">
        <v>12</v>
      </c>
      <c r="C9" s="24" t="s">
        <v>11</v>
      </c>
      <c r="D9" s="24" t="s">
        <v>9</v>
      </c>
      <c r="E9" s="17">
        <v>3050</v>
      </c>
      <c r="F9" s="17">
        <v>7</v>
      </c>
      <c r="G9" s="17">
        <v>0.3</v>
      </c>
      <c r="H9" s="28">
        <v>16.893999999999998</v>
      </c>
      <c r="I9" s="69"/>
      <c r="J9" s="70"/>
      <c r="K9" s="22">
        <v>0.1752039</v>
      </c>
    </row>
    <row r="10" spans="1:13" ht="18.75" customHeight="1" x14ac:dyDescent="0.25">
      <c r="A10" s="26">
        <v>3</v>
      </c>
      <c r="B10" s="27" t="s">
        <v>10</v>
      </c>
      <c r="C10" s="24">
        <v>103</v>
      </c>
      <c r="D10" s="24" t="s">
        <v>9</v>
      </c>
      <c r="E10" s="17">
        <v>1200</v>
      </c>
      <c r="F10" s="17">
        <v>0.3</v>
      </c>
      <c r="G10" s="17">
        <v>0.5</v>
      </c>
      <c r="H10" s="23">
        <v>35.319000000000003</v>
      </c>
      <c r="I10" s="69"/>
      <c r="J10" s="70"/>
      <c r="K10" s="22">
        <v>0.68011460000000001</v>
      </c>
    </row>
    <row r="11" spans="1:13" ht="18.75" customHeight="1" x14ac:dyDescent="0.25">
      <c r="A11" s="26">
        <v>4</v>
      </c>
      <c r="B11" s="27" t="s">
        <v>8</v>
      </c>
      <c r="C11" s="24"/>
      <c r="D11" s="24"/>
      <c r="E11" s="17"/>
      <c r="F11" s="17"/>
      <c r="G11" s="17"/>
      <c r="H11" s="23">
        <v>7.9850000000000003</v>
      </c>
      <c r="I11" s="69"/>
      <c r="J11" s="70"/>
      <c r="K11" s="22">
        <v>3.6396299999999999E-2</v>
      </c>
    </row>
    <row r="12" spans="1:13" ht="18.75" customHeight="1" x14ac:dyDescent="0.25">
      <c r="A12" s="56">
        <v>5</v>
      </c>
      <c r="B12" s="57" t="s">
        <v>7</v>
      </c>
      <c r="C12" s="58"/>
      <c r="D12" s="58"/>
      <c r="E12" s="59"/>
      <c r="F12" s="59"/>
      <c r="G12" s="59"/>
      <c r="H12" s="60">
        <v>0.36299999999999999</v>
      </c>
      <c r="I12" s="69"/>
      <c r="J12" s="70"/>
      <c r="K12" s="22">
        <v>8.5620000000000002E-3</v>
      </c>
    </row>
    <row r="13" spans="1:13" x14ac:dyDescent="0.25">
      <c r="A13" s="13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15">
        <f>SUM(K8:K12)</f>
        <v>1</v>
      </c>
    </row>
    <row r="14" spans="1:13" x14ac:dyDescent="0.25">
      <c r="A14" s="61"/>
      <c r="B14" s="62"/>
      <c r="C14" s="63"/>
      <c r="D14" s="63"/>
      <c r="E14" s="63"/>
      <c r="F14" s="63"/>
      <c r="G14" s="63"/>
      <c r="H14" s="64"/>
      <c r="I14" s="65"/>
      <c r="J14" s="65"/>
      <c r="K14" s="66"/>
    </row>
    <row r="15" spans="1:13" ht="15.75" x14ac:dyDescent="0.2">
      <c r="A15" s="9"/>
      <c r="B15" s="11"/>
      <c r="C15" s="7"/>
      <c r="D15" s="7"/>
      <c r="E15" s="7"/>
      <c r="F15" s="7"/>
      <c r="G15" s="7"/>
      <c r="H15" s="7"/>
      <c r="I15" s="8" t="s">
        <v>1</v>
      </c>
      <c r="J15" s="7"/>
      <c r="K15" s="6"/>
      <c r="M15" s="10"/>
    </row>
    <row r="16" spans="1:13" x14ac:dyDescent="0.2">
      <c r="A16" s="9"/>
      <c r="B16" s="7"/>
      <c r="C16" s="7"/>
      <c r="D16" s="7"/>
      <c r="E16" s="7"/>
      <c r="F16" s="7"/>
      <c r="G16" s="7"/>
      <c r="H16" s="7"/>
      <c r="I16" s="8"/>
      <c r="J16" s="7"/>
      <c r="K16" s="6"/>
    </row>
    <row r="17" spans="1:11" ht="15.75" thickBot="1" x14ac:dyDescent="0.25">
      <c r="A17" s="5"/>
      <c r="B17" s="3"/>
      <c r="C17" s="3"/>
      <c r="D17" s="3"/>
      <c r="E17" s="3"/>
      <c r="F17" s="3"/>
      <c r="G17" s="3"/>
      <c r="H17" s="3"/>
      <c r="I17" s="4" t="s">
        <v>0</v>
      </c>
      <c r="J17" s="3"/>
      <c r="K17" s="2"/>
    </row>
  </sheetData>
  <sheetProtection algorithmName="SHA-512" hashValue="IYkNlWxN+Viwc9xw8OiiUrKsJ4GVNZBQd8AhRkiYEbq3PTfSTssNgm+7uob9Qi4S8/0IEWKH/3MsCRScjT/RzA==" saltValue="wOW+Zt4X7GKLECHvfGoYzA==" spinCount="100000" sheet="1" objects="1" scenarios="1"/>
  <mergeCells count="10">
    <mergeCell ref="I7:J7"/>
    <mergeCell ref="I8:J12"/>
    <mergeCell ref="A13:J13"/>
    <mergeCell ref="A1:K1"/>
    <mergeCell ref="A2:K2"/>
    <mergeCell ref="A3:K3"/>
    <mergeCell ref="A4:K4"/>
    <mergeCell ref="A5:K5"/>
    <mergeCell ref="A6:B6"/>
    <mergeCell ref="H6:K6"/>
  </mergeCells>
  <conditionalFormatting sqref="B8:B9">
    <cfRule type="expression" dxfId="5" priority="1" stopIfTrue="1">
      <formula>#REF!="UP"</formula>
    </cfRule>
    <cfRule type="expression" dxfId="4" priority="2" stopIfTrue="1">
      <formula>#REF!="S"</formula>
    </cfRule>
    <cfRule type="expression" dxfId="3" priority="3" stopIfTrue="1">
      <formula>#REF!="ADS"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1A16-B3A5-4D90-980E-B4C24E9603AD}">
  <sheetPr>
    <pageSetUpPr fitToPage="1"/>
  </sheetPr>
  <dimension ref="A1:L20"/>
  <sheetViews>
    <sheetView tabSelected="1" view="pageBreakPreview" zoomScaleNormal="100" zoomScaleSheetLayoutView="100" workbookViewId="0">
      <selection activeCell="H14" sqref="H14:K14"/>
    </sheetView>
  </sheetViews>
  <sheetFormatPr defaultColWidth="9.140625" defaultRowHeight="15" x14ac:dyDescent="0.25"/>
  <cols>
    <col min="1" max="1" width="6.7109375" style="1" customWidth="1"/>
    <col min="2" max="2" width="59.42578125" style="1" customWidth="1"/>
    <col min="3" max="3" width="8.85546875" style="1" hidden="1" customWidth="1"/>
    <col min="4" max="4" width="8" style="1" hidden="1" customWidth="1"/>
    <col min="5" max="5" width="11.5703125" style="1" hidden="1" customWidth="1"/>
    <col min="6" max="7" width="9.42578125" style="1" hidden="1" customWidth="1"/>
    <col min="8" max="8" width="10.85546875" style="1" customWidth="1"/>
    <col min="9" max="9" width="16.5703125" style="1" customWidth="1"/>
    <col min="10" max="10" width="20" style="1" bestFit="1" customWidth="1"/>
    <col min="11" max="11" width="23.140625" style="1" bestFit="1" customWidth="1"/>
    <col min="12" max="16384" width="9.140625" style="1"/>
  </cols>
  <sheetData>
    <row r="1" spans="1:11" customFormat="1" ht="30" customHeight="1" x14ac:dyDescent="0.25">
      <c r="A1" s="54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2"/>
    </row>
    <row r="2" spans="1:11" customFormat="1" x14ac:dyDescent="0.25">
      <c r="A2" s="51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49"/>
    </row>
    <row r="3" spans="1:11" customFormat="1" ht="15.75" x14ac:dyDescent="0.25">
      <c r="A3" s="48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6"/>
    </row>
    <row r="4" spans="1:11" customFormat="1" ht="18.75" x14ac:dyDescent="0.3">
      <c r="A4" s="45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3"/>
    </row>
    <row r="5" spans="1:11" x14ac:dyDescent="0.25">
      <c r="A5" s="42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0"/>
    </row>
    <row r="6" spans="1:11" ht="39.75" customHeight="1" x14ac:dyDescent="0.25">
      <c r="A6" s="39" t="s">
        <v>25</v>
      </c>
      <c r="B6" s="38"/>
      <c r="C6" s="33"/>
      <c r="D6" s="33"/>
      <c r="E6" s="33"/>
      <c r="F6" s="33"/>
      <c r="G6" s="33"/>
      <c r="H6" s="37"/>
      <c r="I6" s="36"/>
      <c r="J6" s="36"/>
      <c r="K6" s="35"/>
    </row>
    <row r="7" spans="1:11" ht="60" customHeight="1" x14ac:dyDescent="0.25">
      <c r="A7" s="34" t="s">
        <v>24</v>
      </c>
      <c r="B7" s="32" t="s">
        <v>23</v>
      </c>
      <c r="C7" s="32" t="s">
        <v>22</v>
      </c>
      <c r="D7" s="32" t="s">
        <v>21</v>
      </c>
      <c r="E7" s="32" t="s">
        <v>20</v>
      </c>
      <c r="F7" s="32" t="s">
        <v>19</v>
      </c>
      <c r="G7" s="32" t="s">
        <v>18</v>
      </c>
      <c r="H7" s="32" t="s">
        <v>17</v>
      </c>
      <c r="I7" s="33" t="s">
        <v>16</v>
      </c>
      <c r="J7" s="32" t="s">
        <v>15</v>
      </c>
      <c r="K7" s="31" t="s">
        <v>14</v>
      </c>
    </row>
    <row r="8" spans="1:11" ht="35.25" customHeight="1" x14ac:dyDescent="0.25">
      <c r="A8" s="26">
        <v>1</v>
      </c>
      <c r="B8" s="29" t="s">
        <v>13</v>
      </c>
      <c r="C8" s="30">
        <v>103</v>
      </c>
      <c r="D8" s="30" t="s">
        <v>9</v>
      </c>
      <c r="E8" s="17">
        <v>3050</v>
      </c>
      <c r="F8" s="17">
        <v>7</v>
      </c>
      <c r="G8" s="17">
        <v>0.2</v>
      </c>
      <c r="H8" s="28">
        <v>16.501000000000001</v>
      </c>
      <c r="I8" s="17">
        <f>J8/H8</f>
        <v>0</v>
      </c>
      <c r="J8" s="17">
        <f>J13*K8</f>
        <v>0</v>
      </c>
      <c r="K8" s="22">
        <v>9.9723199999999998E-2</v>
      </c>
    </row>
    <row r="9" spans="1:11" x14ac:dyDescent="0.25">
      <c r="A9" s="26">
        <v>2</v>
      </c>
      <c r="B9" s="29" t="s">
        <v>12</v>
      </c>
      <c r="C9" s="24" t="s">
        <v>11</v>
      </c>
      <c r="D9" s="24" t="s">
        <v>9</v>
      </c>
      <c r="E9" s="17">
        <v>3050</v>
      </c>
      <c r="F9" s="17">
        <v>7</v>
      </c>
      <c r="G9" s="17">
        <v>0.3</v>
      </c>
      <c r="H9" s="28">
        <v>16.893999999999998</v>
      </c>
      <c r="I9" s="17">
        <f>J9/H9</f>
        <v>0</v>
      </c>
      <c r="J9" s="17">
        <f>K9*J13</f>
        <v>0</v>
      </c>
      <c r="K9" s="22">
        <v>0.1752039</v>
      </c>
    </row>
    <row r="10" spans="1:11" ht="18.75" customHeight="1" x14ac:dyDescent="0.25">
      <c r="A10" s="26">
        <v>3</v>
      </c>
      <c r="B10" s="27" t="s">
        <v>10</v>
      </c>
      <c r="C10" s="24">
        <v>103</v>
      </c>
      <c r="D10" s="24" t="s">
        <v>9</v>
      </c>
      <c r="E10" s="17">
        <v>1200</v>
      </c>
      <c r="F10" s="17">
        <v>0.3</v>
      </c>
      <c r="G10" s="17">
        <v>0.5</v>
      </c>
      <c r="H10" s="23">
        <v>35.319000000000003</v>
      </c>
      <c r="I10" s="17">
        <f>J10/H10</f>
        <v>0</v>
      </c>
      <c r="J10" s="17">
        <f>K10*J13</f>
        <v>0</v>
      </c>
      <c r="K10" s="22">
        <v>0.68011460000000001</v>
      </c>
    </row>
    <row r="11" spans="1:11" ht="18.75" customHeight="1" x14ac:dyDescent="0.25">
      <c r="A11" s="26">
        <v>4</v>
      </c>
      <c r="B11" s="27" t="s">
        <v>8</v>
      </c>
      <c r="C11" s="24"/>
      <c r="D11" s="24"/>
      <c r="E11" s="17"/>
      <c r="F11" s="17"/>
      <c r="G11" s="17"/>
      <c r="H11" s="23">
        <v>7.9850000000000003</v>
      </c>
      <c r="I11" s="17">
        <f>J11/H11</f>
        <v>0</v>
      </c>
      <c r="J11" s="17">
        <f>K11*J13</f>
        <v>0</v>
      </c>
      <c r="K11" s="22">
        <v>3.6396299999999999E-2</v>
      </c>
    </row>
    <row r="12" spans="1:11" ht="18.75" customHeight="1" x14ac:dyDescent="0.25">
      <c r="A12" s="26">
        <v>5</v>
      </c>
      <c r="B12" s="25" t="s">
        <v>7</v>
      </c>
      <c r="C12" s="24"/>
      <c r="D12" s="24"/>
      <c r="E12" s="17"/>
      <c r="F12" s="17"/>
      <c r="G12" s="17"/>
      <c r="H12" s="23">
        <v>0.36299999999999999</v>
      </c>
      <c r="I12" s="17">
        <f>J12/H12</f>
        <v>0</v>
      </c>
      <c r="J12" s="17">
        <f>K12*J13</f>
        <v>0</v>
      </c>
      <c r="K12" s="22">
        <v>8.5620000000000002E-3</v>
      </c>
    </row>
    <row r="13" spans="1:11" ht="24" customHeight="1" x14ac:dyDescent="0.25">
      <c r="A13" s="21" t="s">
        <v>6</v>
      </c>
      <c r="B13" s="20"/>
      <c r="C13" s="19"/>
      <c r="D13" s="19"/>
      <c r="E13" s="19"/>
      <c r="F13" s="19"/>
      <c r="G13" s="19"/>
      <c r="H13" s="18">
        <f>SUM(H8:H12)</f>
        <v>77.061999999999998</v>
      </c>
      <c r="I13" s="17"/>
      <c r="J13" s="16">
        <v>0</v>
      </c>
      <c r="K13" s="15">
        <f>SUM(K8:K12)</f>
        <v>1</v>
      </c>
    </row>
    <row r="14" spans="1:11" ht="33" customHeight="1" x14ac:dyDescent="0.25">
      <c r="A14" s="14" t="s">
        <v>5</v>
      </c>
      <c r="B14" s="13"/>
      <c r="C14" s="7"/>
      <c r="D14" s="7"/>
      <c r="E14" s="7"/>
      <c r="F14" s="7"/>
      <c r="G14" s="7"/>
      <c r="H14" s="71" t="s">
        <v>4</v>
      </c>
      <c r="I14" s="71"/>
      <c r="J14" s="71"/>
      <c r="K14" s="72"/>
    </row>
    <row r="15" spans="1:11" x14ac:dyDescent="0.25">
      <c r="A15" s="9"/>
      <c r="B15" s="7"/>
      <c r="C15" s="7"/>
      <c r="D15" s="7"/>
      <c r="E15" s="7"/>
      <c r="F15" s="7"/>
      <c r="G15" s="7"/>
      <c r="H15" s="7"/>
      <c r="I15" s="7"/>
      <c r="J15" s="7"/>
      <c r="K15" s="6"/>
    </row>
    <row r="16" spans="1:11" x14ac:dyDescent="0.2">
      <c r="A16" s="9"/>
      <c r="B16" s="12" t="s">
        <v>3</v>
      </c>
      <c r="C16" s="7"/>
      <c r="D16" s="7"/>
      <c r="E16" s="7"/>
      <c r="F16" s="7"/>
      <c r="G16" s="7"/>
      <c r="H16" s="7"/>
      <c r="I16" s="7"/>
      <c r="J16" s="7"/>
      <c r="K16" s="6"/>
    </row>
    <row r="17" spans="1:12" x14ac:dyDescent="0.25">
      <c r="A17" s="9"/>
      <c r="B17" s="7"/>
      <c r="C17" s="7"/>
      <c r="D17" s="7"/>
      <c r="E17" s="7"/>
      <c r="F17" s="7"/>
      <c r="G17" s="7"/>
      <c r="H17" s="7"/>
      <c r="I17" s="7"/>
      <c r="J17" s="7"/>
      <c r="K17" s="6"/>
    </row>
    <row r="18" spans="1:12" ht="25.5" x14ac:dyDescent="0.2">
      <c r="A18" s="9"/>
      <c r="B18" s="11" t="s">
        <v>2</v>
      </c>
      <c r="C18" s="7"/>
      <c r="D18" s="7"/>
      <c r="E18" s="7"/>
      <c r="F18" s="7"/>
      <c r="G18" s="7"/>
      <c r="H18" s="7"/>
      <c r="I18" s="8" t="s">
        <v>1</v>
      </c>
      <c r="J18" s="7"/>
      <c r="K18" s="6"/>
      <c r="L18" s="10"/>
    </row>
    <row r="19" spans="1:12" x14ac:dyDescent="0.2">
      <c r="A19" s="9"/>
      <c r="B19" s="7"/>
      <c r="C19" s="7"/>
      <c r="D19" s="7"/>
      <c r="E19" s="7"/>
      <c r="F19" s="7"/>
      <c r="G19" s="7"/>
      <c r="H19" s="7"/>
      <c r="I19" s="8"/>
      <c r="J19" s="7"/>
      <c r="K19" s="6"/>
    </row>
    <row r="20" spans="1:12" ht="15.75" thickBot="1" x14ac:dyDescent="0.25">
      <c r="A20" s="5"/>
      <c r="B20" s="3"/>
      <c r="C20" s="3"/>
      <c r="D20" s="3"/>
      <c r="E20" s="3"/>
      <c r="F20" s="3"/>
      <c r="G20" s="3"/>
      <c r="H20" s="3"/>
      <c r="I20" s="4" t="s">
        <v>0</v>
      </c>
      <c r="J20" s="3"/>
      <c r="K20" s="2"/>
    </row>
  </sheetData>
  <sheetProtection algorithmName="SHA-512" hashValue="uIxXt9jvCHu2sZC5RmO2E1R8BRHr/rs1CGPGUfdiGgmeTsKX5wztS3ppJyp6lp+n1vw2UCR2GIEXD6QO9mEKrg==" saltValue="FddD8X2TB1tgLYYfrtoX/Q==" spinCount="100000" sheet="1" objects="1" scenarios="1"/>
  <mergeCells count="10">
    <mergeCell ref="A13:B13"/>
    <mergeCell ref="A14:B14"/>
    <mergeCell ref="H14:K14"/>
    <mergeCell ref="A1:K1"/>
    <mergeCell ref="A2:K2"/>
    <mergeCell ref="A3:K3"/>
    <mergeCell ref="A4:K4"/>
    <mergeCell ref="A5:K5"/>
    <mergeCell ref="A6:B6"/>
    <mergeCell ref="H6:K6"/>
  </mergeCells>
  <conditionalFormatting sqref="B8:B9">
    <cfRule type="expression" dxfId="2" priority="1" stopIfTrue="1">
      <formula>#REF!="UP"</formula>
    </cfRule>
    <cfRule type="expression" dxfId="1" priority="2" stopIfTrue="1">
      <formula>#REF!="S"</formula>
    </cfRule>
    <cfRule type="expression" dxfId="0" priority="3" stopIfTrue="1">
      <formula>#REF!="ADS"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 Price Bid</vt:lpstr>
      <vt:lpstr>Price 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Pakalapati Vineel</dc:creator>
  <cp:lastModifiedBy>Pakalapati Vineel</cp:lastModifiedBy>
  <dcterms:created xsi:type="dcterms:W3CDTF">2026-02-16T04:43:54Z</dcterms:created>
  <dcterms:modified xsi:type="dcterms:W3CDTF">2026-02-16T04:59:55Z</dcterms:modified>
</cp:coreProperties>
</file>