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10.13.36.88\Tenders\152-Civil\Indentor documentation\"/>
    </mc:Choice>
  </mc:AlternateContent>
  <bookViews>
    <workbookView xWindow="0" yWindow="0" windowWidth="19200" windowHeight="11370"/>
  </bookViews>
  <sheets>
    <sheet name="final boq editing (2)"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'final boq editing (2)'!$B$8:$H$53</definedName>
    <definedName name="aacblock" localSheetId="0">#REF!</definedName>
    <definedName name="aacblock">#REF!</definedName>
    <definedName name="AACblocks">'[1]data sheet'!$K$24</definedName>
    <definedName name="acrylicemulsionvoc" localSheetId="0">'[2]data sheet'!#REF!</definedName>
    <definedName name="acrylicemulsionvoc">'[2]data sheet'!#REF!</definedName>
    <definedName name="adjustablespan">'[3]Rate Analysis'!$E$45</definedName>
    <definedName name="agg10mm" localSheetId="0">#REF!</definedName>
    <definedName name="agg10mm">#REF!</definedName>
    <definedName name="agg20mm" localSheetId="0">#REF!</definedName>
    <definedName name="agg20mm">#REF!</definedName>
    <definedName name="agg40mm" localSheetId="0">#REF!</definedName>
    <definedName name="agg40mm">#REF!</definedName>
    <definedName name="agg63mm" localSheetId="0">#REF!</definedName>
    <definedName name="agg63mm">#REF!</definedName>
    <definedName name="agg6mm" localSheetId="0">#REF!</definedName>
    <definedName name="agg6mm">#REF!</definedName>
    <definedName name="agg90mm" localSheetId="0">#REF!</definedName>
    <definedName name="agg90mm">#REF!</definedName>
    <definedName name="alkalitiles" localSheetId="0">#REF!</definedName>
    <definedName name="alkalitiles">#REF!</definedName>
    <definedName name="alugrill">'[2]data sheet'!$I$80</definedName>
    <definedName name="aluwork" localSheetId="0">'[2]data sheet'!#REF!</definedName>
    <definedName name="aluwork">'[2]data sheet'!#REF!</definedName>
    <definedName name="antiskidceramic" localSheetId="0">#REF!</definedName>
    <definedName name="antiskidceramic">#REF!</definedName>
    <definedName name="antiskidgalsed" localSheetId="0">#REF!</definedName>
    <definedName name="antiskidgalsed">#REF!</definedName>
    <definedName name="antiskidtile1" localSheetId="0">#REF!</definedName>
    <definedName name="antiskidtile1">#REF!</definedName>
    <definedName name="ballies" localSheetId="0">'[2]data sheet'!#REF!</definedName>
    <definedName name="ballies">'[2]data sheet'!#REF!</definedName>
    <definedName name="ballies125">'[3]Rate Analysis'!$E$53</definedName>
    <definedName name="Bandhani" localSheetId="0">#REF!</definedName>
    <definedName name="Bandhani">#REF!</definedName>
    <definedName name="beamclamp" localSheetId="0">#REF!</definedName>
    <definedName name="beamclamp">#REF!</definedName>
    <definedName name="beldar" localSheetId="0">#REF!</definedName>
    <definedName name="beldar">#REF!</definedName>
    <definedName name="bhisti" localSheetId="0">#REF!</definedName>
    <definedName name="bhisti">#REF!</definedName>
    <definedName name="bitumen" localSheetId="0">#REF!</definedName>
    <definedName name="bitumen">#REF!</definedName>
    <definedName name="BITUMEN2">'[2]data sheet'!$I$67</definedName>
    <definedName name="blackpigment" localSheetId="0">#REF!</definedName>
    <definedName name="blackpigment">#REF!</definedName>
    <definedName name="blacksmith1" localSheetId="0">#REF!</definedName>
    <definedName name="blacksmith1">#REF!</definedName>
    <definedName name="blacksmith2" localSheetId="0">#REF!</definedName>
    <definedName name="blacksmith2">#REF!</definedName>
    <definedName name="blockpigment" localSheetId="0">#REF!</definedName>
    <definedName name="blockpigment">#REF!</definedName>
    <definedName name="bondstone" localSheetId="0">#REF!</definedName>
    <definedName name="bondstone">#REF!</definedName>
    <definedName name="breaker" localSheetId="0">#REF!</definedName>
    <definedName name="breaker">#REF!</definedName>
    <definedName name="brick">'[2]data sheet'!$I$26</definedName>
    <definedName name="brick1" localSheetId="0">'[2]data sheet'!#REF!</definedName>
    <definedName name="brick1">'[2]data sheet'!#REF!</definedName>
    <definedName name="brick12.5">'[3]Rate Analysis'!$E$57</definedName>
    <definedName name="brick2" localSheetId="0">'[2]data sheet'!#REF!</definedName>
    <definedName name="brick2">'[2]data sheet'!#REF!</definedName>
    <definedName name="brickagg40mm" localSheetId="0">#REF!</definedName>
    <definedName name="brickagg40mm">#REF!</definedName>
    <definedName name="bridgeclip" localSheetId="0">#REF!</definedName>
    <definedName name="bridgeclip">#REF!</definedName>
    <definedName name="carparktiles">'[1]data sheet'!$K$50</definedName>
    <definedName name="carpender2" localSheetId="0">#REF!</definedName>
    <definedName name="carpender2">#REF!</definedName>
    <definedName name="carpenter1" localSheetId="0">#REF!</definedName>
    <definedName name="carpenter1">#REF!</definedName>
    <definedName name="carpenter2">'[3]Rate Analysis'!$E$13</definedName>
    <definedName name="carriageagg" localSheetId="0">#REF!</definedName>
    <definedName name="carriageagg">#REF!</definedName>
    <definedName name="carriageb12.5">'[3]Rate Analysis'!$E$58</definedName>
    <definedName name="carriagebrick" localSheetId="0">#REF!</definedName>
    <definedName name="carriagebrick">#REF!</definedName>
    <definedName name="carriagecement" localSheetId="0">#REF!</definedName>
    <definedName name="carriagecement">#REF!</definedName>
    <definedName name="carriagecsand" localSheetId="0">#REF!</definedName>
    <definedName name="carriagecsand">#REF!</definedName>
    <definedName name="carriagesa">'[3]Rate Analysis'!$E$33</definedName>
    <definedName name="carriagesand" localSheetId="0">#REF!</definedName>
    <definedName name="carriagesand">#REF!</definedName>
    <definedName name="carriagesteel" localSheetId="0">#REF!</definedName>
    <definedName name="carriagesteel">#REF!</definedName>
    <definedName name="carriaget">'[3]Rate Analysis'!$E$54</definedName>
    <definedName name="ccpaver60">'[3]Rate Analysis'!$E$81</definedName>
    <definedName name="ccpaver80thk" localSheetId="0">'[2]data sheet'!#REF!</definedName>
    <definedName name="ccpaver80thk">'[2]data sheet'!#REF!</definedName>
    <definedName name="ccpaverblock" localSheetId="0">'[2]data sheet'!#REF!</definedName>
    <definedName name="ccpaverblock">'[2]data sheet'!#REF!</definedName>
    <definedName name="ccpaverblock60mm" localSheetId="0">'[2]data sheet'!#REF!</definedName>
    <definedName name="ccpaverblock60mm">'[2]data sheet'!#REF!</definedName>
    <definedName name="ccpaverblock80thk" localSheetId="0">'[2]data sheet'!#REF!</definedName>
    <definedName name="ccpaverblock80thk">'[2]data sheet'!#REF!</definedName>
    <definedName name="cement">'[4]data sheet'!$F$6</definedName>
    <definedName name="cementcost" localSheetId="0">#REF!</definedName>
    <definedName name="cementcost">#REF!</definedName>
    <definedName name="cementpaint" localSheetId="0">#REF!</definedName>
    <definedName name="cementpaint">#REF!</definedName>
    <definedName name="cementprimer" localSheetId="0">#REF!</definedName>
    <definedName name="cementprimer">#REF!</definedName>
    <definedName name="ceramctile300sq" localSheetId="0">#REF!</definedName>
    <definedName name="ceramctile300sq">#REF!</definedName>
    <definedName name="ceramic6mm" localSheetId="0">#REF!</definedName>
    <definedName name="ceramic6mm">#REF!</definedName>
    <definedName name="ceramictile300sq">'[2]data sheet'!$I$42</definedName>
    <definedName name="ceramicwall1" localSheetId="0">#REF!</definedName>
    <definedName name="ceramicwall1">#REF!</definedName>
    <definedName name="cglazed300x300">'[3]Rate Analysis'!$E$90</definedName>
    <definedName name="channelshoulder" localSheetId="0">#REF!</definedName>
    <definedName name="channelshoulder">#REF!</definedName>
    <definedName name="chequeredtiles" localSheetId="0">#REF!</definedName>
    <definedName name="chequeredtiles">#REF!</definedName>
    <definedName name="chickenmesh" localSheetId="0">'[2]data sheet'!#REF!</definedName>
    <definedName name="chickenmesh">'[2]data sheet'!#REF!</definedName>
    <definedName name="chiseller" localSheetId="0">#REF!</definedName>
    <definedName name="chiseller">#REF!</definedName>
    <definedName name="chowkidar" localSheetId="0">'[2]data sheet'!#REF!</definedName>
    <definedName name="chowkidar">'[2]data sheet'!#REF!</definedName>
    <definedName name="chowkidhar" localSheetId="0">#REF!</definedName>
    <definedName name="chowkidhar">#REF!</definedName>
    <definedName name="cicover300x300">[5]Rates!$D$130</definedName>
    <definedName name="cig100x100">[5]Rates!$D$128</definedName>
    <definedName name="claytile1" localSheetId="0">#REF!</definedName>
    <definedName name="claytile1">#REF!</definedName>
    <definedName name="cmcoarse2">'[2]rate analysis'!$F$120</definedName>
    <definedName name="cmcoarse2mortar" localSheetId="0">#REF!</definedName>
    <definedName name="cmcoarse2mortar">#REF!</definedName>
    <definedName name="cmcoarse3">'[2]rate analysis'!$F$121</definedName>
    <definedName name="cmcoarse3conc" localSheetId="0">#REF!</definedName>
    <definedName name="cmcoarse3conc">#REF!</definedName>
    <definedName name="cmcoarse3mortar" localSheetId="0">#REF!</definedName>
    <definedName name="cmcoarse3mortar">#REF!</definedName>
    <definedName name="cmcoarse4">'[2]rate analysis'!$F$122</definedName>
    <definedName name="cmcoarse4conc" localSheetId="0">#REF!</definedName>
    <definedName name="cmcoarse4conc">#REF!</definedName>
    <definedName name="cmcoarse4mortar" localSheetId="0">#REF!</definedName>
    <definedName name="cmcoarse4mortar">#REF!</definedName>
    <definedName name="cmcoarse5">'[2]rate analysis'!$F$123</definedName>
    <definedName name="cmcoarse5conc" localSheetId="0">#REF!</definedName>
    <definedName name="cmcoarse5conc">#REF!</definedName>
    <definedName name="cmcoarse5mortar" localSheetId="0">#REF!</definedName>
    <definedName name="cmcoarse5mortar">#REF!</definedName>
    <definedName name="cmcoarse6conc" localSheetId="0">#REF!</definedName>
    <definedName name="cmcoarse6conc">#REF!</definedName>
    <definedName name="cmcoarse6mortar" localSheetId="0">#REF!</definedName>
    <definedName name="cmcoarse6mortar">#REF!</definedName>
    <definedName name="cmcoarses2conc" localSheetId="0">#REF!</definedName>
    <definedName name="cmcoarses2conc">#REF!</definedName>
    <definedName name="cmfine2mortar" localSheetId="0">#REF!</definedName>
    <definedName name="cmfine2mortar">#REF!</definedName>
    <definedName name="cmfine3">'[2]rate analysis'!$E$121</definedName>
    <definedName name="cmfine3mortar" localSheetId="0">#REF!</definedName>
    <definedName name="cmfine3mortar">#REF!</definedName>
    <definedName name="cmfine4mortar" localSheetId="0">#REF!</definedName>
    <definedName name="cmfine4mortar">#REF!</definedName>
    <definedName name="cmfine5mortar" localSheetId="0">#REF!</definedName>
    <definedName name="cmfine5mortar">#REF!</definedName>
    <definedName name="cmfine6mortar" localSheetId="0">#REF!</definedName>
    <definedName name="cmfine6mortar">#REF!</definedName>
    <definedName name="cmsand">'[4]data sheet'!$F$15</definedName>
    <definedName name="columnclamp" localSheetId="0">#REF!</definedName>
    <definedName name="columnclamp">#REF!</definedName>
    <definedName name="concretemixer">'[3]Rate Analysis'!$E$19</definedName>
    <definedName name="concretepump" localSheetId="0">#REF!</definedName>
    <definedName name="concretepump">#REF!</definedName>
    <definedName name="coolie" localSheetId="0">#REF!</definedName>
    <definedName name="coolie">#REF!</definedName>
    <definedName name="cornerangle" localSheetId="0">#REF!</definedName>
    <definedName name="cornerangle">#REF!</definedName>
    <definedName name="crane" localSheetId="0">#REF!</definedName>
    <definedName name="crane">#REF!</definedName>
    <definedName name="csand" localSheetId="0">#REF!</definedName>
    <definedName name="csand">#REF!</definedName>
    <definedName name="csand1" localSheetId="0">#REF!</definedName>
    <definedName name="csand1">#REF!</definedName>
    <definedName name="csandfilling" localSheetId="0">#REF!</definedName>
    <definedName name="csandfilling">#REF!</definedName>
    <definedName name="dewaterpump" localSheetId="0">#REF!</definedName>
    <definedName name="dewaterpump">#REF!</definedName>
    <definedName name="diesel" localSheetId="0">'[2]data sheet'!#REF!</definedName>
    <definedName name="diesel">'[2]data sheet'!#REF!</definedName>
    <definedName name="doublecoupler" localSheetId="0">'[2]data sheet'!#REF!</definedName>
    <definedName name="doublecoupler">'[2]data sheet'!#REF!</definedName>
    <definedName name="dozer" localSheetId="0">#REF!</definedName>
    <definedName name="dozer">#REF!</definedName>
    <definedName name="driller" localSheetId="0">#REF!</definedName>
    <definedName name="driller">#REF!</definedName>
    <definedName name="driver" localSheetId="0">#REF!</definedName>
    <definedName name="driver">#REF!</definedName>
    <definedName name="dumber" localSheetId="0">'[2]data sheet'!#REF!</definedName>
    <definedName name="dumber">'[2]data sheet'!#REF!</definedName>
    <definedName name="dumper" localSheetId="0">#REF!</definedName>
    <definedName name="dumper">#REF!</definedName>
    <definedName name="emulsion">'[3]Rate Analysis'!$E$68</definedName>
    <definedName name="enamel">'[3]Rate Analysis'!$E$66</definedName>
    <definedName name="epoxy">'[3]Rate Analysis'!$E$65</definedName>
    <definedName name="epoxypaint" localSheetId="0">#REF!</definedName>
    <definedName name="epoxypaint">#REF!</definedName>
    <definedName name="excavator" localSheetId="0">#REF!</definedName>
    <definedName name="excavator">#REF!</definedName>
    <definedName name="Excel_BuiltIn_Print_Titles_1">NA()</definedName>
    <definedName name="exteriorprimer" localSheetId="0">'[2]data sheet'!#REF!</definedName>
    <definedName name="exteriorprimer">'[2]data sheet'!#REF!</definedName>
    <definedName name="fitter" localSheetId="0">#REF!</definedName>
    <definedName name="fitter">#REF!</definedName>
    <definedName name="fitter1" localSheetId="0">#REF!</definedName>
    <definedName name="fitter1">#REF!</definedName>
    <definedName name="fitter2" localSheetId="0">#REF!</definedName>
    <definedName name="fitter2">#REF!</definedName>
    <definedName name="flamedgranite" localSheetId="0">#REF!</definedName>
    <definedName name="flamedgranite">#REF!</definedName>
    <definedName name="flyash" localSheetId="0">#REF!</definedName>
    <definedName name="flyash">#REF!</definedName>
    <definedName name="flyashbrick" localSheetId="0">#REF!</definedName>
    <definedName name="flyashbrick">#REF!</definedName>
    <definedName name="fmsand2conc" localSheetId="0">#REF!</definedName>
    <definedName name="fmsand2conc">#REF!</definedName>
    <definedName name="fmsand3conc" localSheetId="0">#REF!</definedName>
    <definedName name="fmsand3conc">#REF!</definedName>
    <definedName name="fmsand4conc" localSheetId="0">#REF!</definedName>
    <definedName name="fmsand4conc">#REF!</definedName>
    <definedName name="fmsand5conc" localSheetId="0">#REF!</definedName>
    <definedName name="fmsand5conc">#REF!</definedName>
    <definedName name="fmsand6conc" localSheetId="0">#REF!</definedName>
    <definedName name="fmsand6conc">#REF!</definedName>
    <definedName name="fourtysa">'[3]Rate Analysis'!$F$128</definedName>
    <definedName name="fourtysac">'[3]Rate Analysis'!$E$32</definedName>
    <definedName name="freecement" localSheetId="0">#REF!</definedName>
    <definedName name="freecement">#REF!</definedName>
    <definedName name="fsand" localSheetId="0">#REF!</definedName>
    <definedName name="fsand">#REF!</definedName>
    <definedName name="fsand2" localSheetId="0">#REF!</definedName>
    <definedName name="fsand2">#REF!</definedName>
    <definedName name="generator" localSheetId="0">#REF!</definedName>
    <definedName name="generator">#REF!</definedName>
    <definedName name="GIpipe40mm" localSheetId="0">'[2]data sheet'!#REF!</definedName>
    <definedName name="GIpipe40mm">'[2]data sheet'!#REF!</definedName>
    <definedName name="glass" localSheetId="0">#REF!</definedName>
    <definedName name="glass">#REF!</definedName>
    <definedName name="glazedtile300sq" localSheetId="0">#REF!</definedName>
    <definedName name="glazedtile300sq">#REF!</definedName>
    <definedName name="glazier" localSheetId="0">#REF!</definedName>
    <definedName name="glazier">#REF!</definedName>
    <definedName name="granite18mmthk" localSheetId="0">#REF!</definedName>
    <definedName name="granite18mmthk">#REF!</definedName>
    <definedName name="granite18th">'[3]Rate Analysis'!$E$93</definedName>
    <definedName name="granite20mm" localSheetId="0">#REF!</definedName>
    <definedName name="granite20mm">#REF!</definedName>
    <definedName name="granite30mm" localSheetId="0">#REF!</definedName>
    <definedName name="granite30mm">#REF!</definedName>
    <definedName name="granite8mm" localSheetId="0">#REF!</definedName>
    <definedName name="granite8mm">#REF!</definedName>
    <definedName name="handgrinder" localSheetId="0">#REF!</definedName>
    <definedName name="handgrinder">#REF!</definedName>
    <definedName name="hardener" localSheetId="0">'[2]data sheet'!#REF!</definedName>
    <definedName name="hardener">'[2]data sheet'!#REF!</definedName>
    <definedName name="hardenerlit" localSheetId="0">'[2]data sheet'!#REF!</definedName>
    <definedName name="hardenerlit">'[2]data sheet'!#REF!</definedName>
    <definedName name="helper" localSheetId="0">'[2]data sheet'!#REF!</definedName>
    <definedName name="helper">'[2]data sheet'!#REF!</definedName>
    <definedName name="kerbstoneeach" localSheetId="0">'[1]data sheet'!#REF!</definedName>
    <definedName name="kerbstoneeach">'[1]data sheet'!#REF!</definedName>
    <definedName name="keroseneoil" localSheetId="0">'[2]data sheet'!#REF!</definedName>
    <definedName name="keroseneoil">'[2]data sheet'!#REF!</definedName>
    <definedName name="kota2025">'[3]Rate Analysis'!$E$80</definedName>
    <definedName name="kotastone" localSheetId="0">#REF!</definedName>
    <definedName name="kotastone">#REF!</definedName>
    <definedName name="loader" localSheetId="0">#REF!</definedName>
    <definedName name="loader">#REF!</definedName>
    <definedName name="machinecut">'[3]Rate Analysis'!$E$25</definedName>
    <definedName name="machineoperator" localSheetId="0">#REF!</definedName>
    <definedName name="machineoperator">#REF!</definedName>
    <definedName name="machinerubbing" localSheetId="0">#REF!</definedName>
    <definedName name="machinerubbing">#REF!</definedName>
    <definedName name="marble18mm" localSheetId="0">#REF!</definedName>
    <definedName name="marble18mm">#REF!</definedName>
    <definedName name="mason">'[3]Rate Analysis'!$E$6</definedName>
    <definedName name="mason1" localSheetId="0">#REF!</definedName>
    <definedName name="mason1">#REF!</definedName>
    <definedName name="mason2" localSheetId="0">#REF!</definedName>
    <definedName name="mason2">#REF!</definedName>
    <definedName name="mason3" localSheetId="0">#REF!</definedName>
    <definedName name="mason3">#REF!</definedName>
    <definedName name="mason4" localSheetId="0">#REF!</definedName>
    <definedName name="mason4">#REF!</definedName>
    <definedName name="mason5" localSheetId="0">#REF!</definedName>
    <definedName name="mason5">#REF!</definedName>
    <definedName name="mason6" localSheetId="0">#REF!</definedName>
    <definedName name="mason6">#REF!</definedName>
    <definedName name="masonavg" localSheetId="0">#REF!</definedName>
    <definedName name="masonavg">#REF!</definedName>
    <definedName name="mate" localSheetId="0">#REF!</definedName>
    <definedName name="mate">#REF!</definedName>
    <definedName name="mildsteel" localSheetId="0">#REF!</definedName>
    <definedName name="mildsteel">#REF!</definedName>
    <definedName name="mirror">[6]Rates!$D$139</definedName>
    <definedName name="mistry" localSheetId="0">#REF!</definedName>
    <definedName name="mistry">#REF!</definedName>
    <definedName name="mixer" localSheetId="0">#REF!</definedName>
    <definedName name="mixer">#REF!</definedName>
    <definedName name="mixeroperator" localSheetId="0">#REF!</definedName>
    <definedName name="mixeroperator">#REF!</definedName>
    <definedName name="mosictile1" localSheetId="0">#REF!</definedName>
    <definedName name="mosictile1">#REF!</definedName>
    <definedName name="msandplaster3" localSheetId="0">#REF!</definedName>
    <definedName name="msandplaster3">#REF!</definedName>
    <definedName name="msandplaster6" localSheetId="0">#REF!</definedName>
    <definedName name="msandplaster6">#REF!</definedName>
    <definedName name="mspipe50mmkg">'[1]data sheet'!$K$72</definedName>
    <definedName name="MSsteelbar" localSheetId="0">'[2]data sheet'!#REF!</definedName>
    <definedName name="MSsteelbar">'[2]data sheet'!#REF!</definedName>
    <definedName name="mstube40mm" localSheetId="0">#REF!</definedName>
    <definedName name="mstube40mm">#REF!</definedName>
    <definedName name="mstube40mm2" localSheetId="0">#REF!</definedName>
    <definedName name="mstube40mm2">#REF!</definedName>
    <definedName name="mstube40mmkg" localSheetId="0">#REF!</definedName>
    <definedName name="mstube40mmkg">#REF!</definedName>
    <definedName name="nonmodularbiks" localSheetId="0">#REF!</definedName>
    <definedName name="nonmodularbiks">#REF!</definedName>
    <definedName name="OBD" localSheetId="0">#REF!</definedName>
    <definedName name="OBD">#REF!</definedName>
    <definedName name="Painter" localSheetId="0">#REF!</definedName>
    <definedName name="Painter">#REF!</definedName>
    <definedName name="paver60mm" localSheetId="0">'[2]data sheet'!#REF!</definedName>
    <definedName name="paver60mm">'[2]data sheet'!#REF!</definedName>
    <definedName name="pigment" localSheetId="0">#REF!</definedName>
    <definedName name="pigment">#REF!</definedName>
    <definedName name="pinkprimer" localSheetId="0">'[2]data sheet'!#REF!</definedName>
    <definedName name="pinkprimer">'[2]data sheet'!#REF!</definedName>
    <definedName name="plank" localSheetId="0">#REF!</definedName>
    <definedName name="plank">#REF!</definedName>
    <definedName name="Plasticemulsionpaint" localSheetId="0">'[2]data sheet'!#REF!</definedName>
    <definedName name="Plasticemulsionpaint">'[2]data sheet'!#REF!</definedName>
    <definedName name="plasticizer" localSheetId="0">#REF!</definedName>
    <definedName name="plasticizer">#REF!</definedName>
    <definedName name="plastizerkg" localSheetId="0">#REF!</definedName>
    <definedName name="plastizerkg">#REF!</definedName>
    <definedName name="powderpigment">'[3]Rate Analysis'!$E$67</definedName>
    <definedName name="powercoating" localSheetId="0">'[2]data sheet'!#REF!</definedName>
    <definedName name="powercoating">'[2]data sheet'!#REF!</definedName>
    <definedName name="_xlnm.Print_Area" localSheetId="0">'final boq editing (2)'!$A$1:$H$54</definedName>
    <definedName name="_xlnm.Print_Titles" localSheetId="0">'final boq editing (2)'!$8:$8</definedName>
    <definedName name="prop2m" localSheetId="0">'[2]data sheet'!#REF!</definedName>
    <definedName name="prop2m">'[2]data sheet'!#REF!</definedName>
    <definedName name="prop3m" localSheetId="0">'[2]data sheet'!#REF!</definedName>
    <definedName name="prop3m">'[2]data sheet'!#REF!</definedName>
    <definedName name="prop4m" localSheetId="0">'[2]data sheet'!#REF!</definedName>
    <definedName name="prop4m">'[2]data sheet'!#REF!</definedName>
    <definedName name="redoxide">'[3]Rate Analysis'!$E$64</definedName>
    <definedName name="redoxideprimer" localSheetId="0">'[2]data sheet'!#REF!</definedName>
    <definedName name="redoxideprimer">'[2]data sheet'!#REF!</definedName>
    <definedName name="reinforcementsteel">'[3]Rate Analysis'!$G$199</definedName>
    <definedName name="reinftsteel" comment="reinftsteel" localSheetId="0">#REF!</definedName>
    <definedName name="reinftsteel" comment="reinftsteel">#REF!</definedName>
    <definedName name="roadroller" localSheetId="0">#REF!</definedName>
    <definedName name="roadroller">#REF!</definedName>
    <definedName name="rockbreaker">'[2]data sheet'!$D$178</definedName>
    <definedName name="rockexcavator" localSheetId="0">#REF!</definedName>
    <definedName name="rockexcavator">#REF!</definedName>
    <definedName name="roller10t" localSheetId="0">#REF!</definedName>
    <definedName name="roller10t">#REF!</definedName>
    <definedName name="rolligshutter" localSheetId="0">'[2]data sheet'!#REF!</definedName>
    <definedName name="rolligshutter">'[2]data sheet'!#REF!</definedName>
    <definedName name="rrstone" localSheetId="0">#REF!</definedName>
    <definedName name="rrstone">#REF!</definedName>
    <definedName name="rub">'[3]Rate Analysis'!$E$24</definedName>
    <definedName name="semiskilled">[7]TOPSHEET!$H$7</definedName>
    <definedName name="shivgoldgranite" localSheetId="0">#REF!</definedName>
    <definedName name="shivgoldgranite">#REF!</definedName>
    <definedName name="singleclip" localSheetId="0">#REF!</definedName>
    <definedName name="singleclip">#REF!</definedName>
    <definedName name="skilled">[7]TOPSHEET!$H$6</definedName>
    <definedName name="solidblock20cm" localSheetId="0">#REF!</definedName>
    <definedName name="solidblock20cm">#REF!</definedName>
    <definedName name="solidblock30" localSheetId="0">#REF!</definedName>
    <definedName name="solidblock30">#REF!</definedName>
    <definedName name="solidblock40thk15cm" localSheetId="0">#REF!</definedName>
    <definedName name="solidblock40thk15cm">#REF!</definedName>
    <definedName name="sprayer" localSheetId="0">'[2]data sheet'!#REF!</definedName>
    <definedName name="sprayer">'[2]data sheet'!#REF!</definedName>
    <definedName name="ssangle">'[3]Rate Analysis'!$E$39</definedName>
    <definedName name="ssbolts">'[3]Rate Analysis'!$E$76</definedName>
    <definedName name="ssbridgeclip">'[3]Rate Analysis'!$E$41</definedName>
    <definedName name="sschannel">'[3]Rate Analysis'!$E$40</definedName>
    <definedName name="sssingleclip">'[3]Rate Analysis'!$E$42</definedName>
    <definedName name="sssteel2" localSheetId="0">'[2]data sheet'!#REF!</definedName>
    <definedName name="sssteel2">'[2]data sheet'!#REF!</definedName>
    <definedName name="sssteel304">'[8]data sheet'!$H$19</definedName>
    <definedName name="ssw">'[3]Rate Analysis'!$E$44</definedName>
    <definedName name="sswallpanel">'[3]Rate Analysis'!$E$38</definedName>
    <definedName name="stainlesssteel" localSheetId="0">#REF!</definedName>
    <definedName name="stainlesssteel">#REF!</definedName>
    <definedName name="steamcoal" localSheetId="0">'[2]data sheet'!#REF!</definedName>
    <definedName name="steamcoal">'[2]data sheet'!#REF!</definedName>
    <definedName name="steel500" localSheetId="0">#REF!</definedName>
    <definedName name="steel500">#REF!</definedName>
    <definedName name="STITCP">'[9]Basic Rates'!$A$208</definedName>
    <definedName name="structuralsteel" localSheetId="0">#REF!</definedName>
    <definedName name="structuralsteel">#REF!</definedName>
    <definedName name="structuralsteelfinished">'[3]Rate Analysis'!$G$173</definedName>
    <definedName name="sundries" localSheetId="0">#REF!</definedName>
    <definedName name="sundries">#REF!</definedName>
    <definedName name="swgtp100x100">[5]Rates!$D$127</definedName>
    <definedName name="syntheticenamelpaint" localSheetId="0">'[2]data sheet'!#REF!</definedName>
    <definedName name="syntheticenamelpaint">'[2]data sheet'!#REF!</definedName>
    <definedName name="tanker" localSheetId="0">#REF!</definedName>
    <definedName name="tanker">#REF!</definedName>
    <definedName name="technician" localSheetId="0">'[2]data sheet'!#REF!</definedName>
    <definedName name="technician">'[2]data sheet'!#REF!</definedName>
    <definedName name="telescopicprop">'[3]Rate Analysis'!$E$46</definedName>
    <definedName name="terrazotile" localSheetId="0">#REF!</definedName>
    <definedName name="terrazotile">#REF!</definedName>
    <definedName name="textured">'[3]Rate Analysis'!$E$69</definedName>
    <definedName name="texturedpaint1" localSheetId="0">'[2]data sheet'!#REF!</definedName>
    <definedName name="texturedpaint1">'[2]data sheet'!#REF!</definedName>
    <definedName name="tipper" localSheetId="0">#REF!</definedName>
    <definedName name="tipper">#REF!</definedName>
    <definedName name="truck" localSheetId="0">#REF!</definedName>
    <definedName name="truck">#REF!</definedName>
    <definedName name="tube40">'[3]Rate Analysis'!$E$43</definedName>
    <definedName name="twentysa">'[3]Rate Analysis'!$F$133</definedName>
    <definedName name="unskilled">[7]TOPSHEET!$H$8</definedName>
    <definedName name="urinal1" localSheetId="0">'[2]data sheet'!#REF!</definedName>
    <definedName name="urinal1">'[2]data sheet'!#REF!</definedName>
    <definedName name="vibrator" localSheetId="0">#REF!</definedName>
    <definedName name="vibrator">#REF!</definedName>
    <definedName name="virtifiedtile1000sq" localSheetId="0">#REF!</definedName>
    <definedName name="virtifiedtile1000sq">#REF!</definedName>
    <definedName name="virtifiedtile1200sq" localSheetId="0">#REF!</definedName>
    <definedName name="virtifiedtile1200sq">#REF!</definedName>
    <definedName name="virtifiedtile300sq" localSheetId="0">#REF!</definedName>
    <definedName name="virtifiedtile300sq">#REF!</definedName>
    <definedName name="vitrified1000x1000">'[3]Rate Analysis'!$E$86</definedName>
    <definedName name="vitrified600x600">'[3]Rate Analysis'!$E$87</definedName>
    <definedName name="vitrifiedtile600sq" localSheetId="0">#REF!</definedName>
    <definedName name="vitrifiedtile600sq">#REF!</definedName>
    <definedName name="vitrifiedtile800sq" localSheetId="0">#REF!</definedName>
    <definedName name="vitrifiedtile800sq">#REF!</definedName>
    <definedName name="vitrigrano" localSheetId="0">#REF!</definedName>
    <definedName name="vitrigrano">#REF!</definedName>
    <definedName name="wallpanel" localSheetId="0">#REF!</definedName>
    <definedName name="wallpanel">#REF!</definedName>
    <definedName name="wbasin">[6]Rates!$D$137</definedName>
    <definedName name="wetmixplant" localSheetId="0">#REF!</definedName>
    <definedName name="wetmixplant">#REF!</definedName>
    <definedName name="whitetiles6mm" localSheetId="0">#REF!</definedName>
    <definedName name="whitetiles6mm">#REF!</definedName>
    <definedName name="whitewaser" localSheetId="0">#REF!</definedName>
    <definedName name="whitewaser">#REF!</definedName>
    <definedName name="whitewaser\\" localSheetId="0">#REF!</definedName>
    <definedName name="whitewaser\\">#REF!</definedName>
    <definedName name="woodplank">'[3]Rate Analysis'!$E$52</definedName>
    <definedName name="wpmaterial" localSheetId="0">#REF!</definedName>
    <definedName name="wpmaterial">#REF!</definedName>
    <definedName name="wpmaterialkg" localSheetId="0">#REF!</definedName>
    <definedName name="wpmaterialkg">#REF!</definedName>
    <definedName name="wpmaterialsqm" localSheetId="0">#REF!</definedName>
    <definedName name="wpmaterialsqm">#REF!</definedName>
    <definedName name="wproof">'[3]Rate Analysis'!$E$83</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0" i="1" l="1"/>
  <c r="F50" i="1" s="1"/>
  <c r="G49" i="1"/>
  <c r="F49" i="1" s="1"/>
  <c r="G48" i="1"/>
  <c r="F48" i="1" s="1"/>
  <c r="G47" i="1"/>
  <c r="F47" i="1" s="1"/>
  <c r="G45" i="1"/>
  <c r="F45" i="1" s="1"/>
  <c r="G44" i="1"/>
  <c r="F44" i="1" s="1"/>
  <c r="G43" i="1"/>
  <c r="F43" i="1" s="1"/>
  <c r="G41" i="1"/>
  <c r="F41" i="1" s="1"/>
  <c r="G40" i="1"/>
  <c r="F40" i="1" s="1"/>
  <c r="G39" i="1"/>
  <c r="F39" i="1" s="1"/>
  <c r="G38" i="1"/>
  <c r="F38" i="1" s="1"/>
  <c r="G37" i="1"/>
  <c r="F37" i="1" s="1"/>
  <c r="G36" i="1"/>
  <c r="F36" i="1" s="1"/>
  <c r="G34" i="1"/>
  <c r="F34" i="1" s="1"/>
  <c r="G33" i="1"/>
  <c r="F33" i="1" s="1"/>
  <c r="G32" i="1"/>
  <c r="F32" i="1" s="1"/>
  <c r="G31" i="1"/>
  <c r="F31" i="1" s="1"/>
  <c r="G30" i="1"/>
  <c r="F30" i="1" s="1"/>
  <c r="G29" i="1"/>
  <c r="F29" i="1" s="1"/>
  <c r="G27" i="1"/>
  <c r="F27" i="1" s="1"/>
  <c r="G26" i="1"/>
  <c r="F26" i="1" s="1"/>
  <c r="G25" i="1"/>
  <c r="F25" i="1" s="1"/>
  <c r="G23" i="1"/>
  <c r="F23" i="1" s="1"/>
  <c r="G21" i="1"/>
  <c r="F21" i="1" s="1"/>
  <c r="G20" i="1"/>
  <c r="F20" i="1" s="1"/>
  <c r="G19" i="1"/>
  <c r="F19" i="1" s="1"/>
  <c r="G18" i="1"/>
  <c r="F18" i="1" s="1"/>
  <c r="G17" i="1"/>
  <c r="F17" i="1" s="1"/>
  <c r="G16" i="1"/>
  <c r="F16" i="1" s="1"/>
  <c r="G15" i="1"/>
  <c r="F15" i="1" s="1"/>
  <c r="G14" i="1"/>
  <c r="F14" i="1" s="1"/>
  <c r="G13" i="1"/>
  <c r="F13" i="1" s="1"/>
  <c r="G12" i="1"/>
  <c r="F12" i="1" s="1"/>
  <c r="G10" i="1"/>
  <c r="F10" i="1" s="1"/>
</calcChain>
</file>

<file path=xl/sharedStrings.xml><?xml version="1.0" encoding="utf-8"?>
<sst xmlns="http://schemas.openxmlformats.org/spreadsheetml/2006/main" count="129" uniqueCount="89">
  <si>
    <t>Ref.No.</t>
  </si>
  <si>
    <t>Description</t>
  </si>
  <si>
    <t>Unit</t>
  </si>
  <si>
    <t>Qty.</t>
  </si>
  <si>
    <t>Rate</t>
  </si>
  <si>
    <t>Amount</t>
  </si>
  <si>
    <t>Screed concrete conforming to IS 456 with coarse sand and graded hard stone aggregate 12.5mm/6 mm nominal size on the roof at any level or thickness, drains etc complete as per following.</t>
  </si>
  <si>
    <t>--</t>
  </si>
  <si>
    <t>a</t>
  </si>
  <si>
    <t>1:2:4 (1 part cement, 2 part sand, 4 parts of aggregate by volume)</t>
  </si>
  <si>
    <t>CUM</t>
  </si>
  <si>
    <t>Dismantling concrete work for all types of structures at all levels including stacking of serviceable material to a lead of 500 m and disposal of unserviceable material upto a lead of 2 km, cutting of reinforcement, labour, equipment, safety precautions etc all complete as per drawings, specification and instructions of engineer in charge.</t>
  </si>
  <si>
    <t>b</t>
  </si>
  <si>
    <t>Reinforced cement concrete of all grades</t>
  </si>
  <si>
    <t>Chipping of concrete in reinforced concrete work, cutting pockets, making openings at all levels  and  according  to  shapes,  disposal  of  waste  materials  upto  a  lead  of  2  km  as directed by engineer including equipment, safety precautions, making good the broken surface etc all complete as per specification, drawing, instructions of engineer in charge but excluding cutting of reinforcement .</t>
  </si>
  <si>
    <t>CUDM</t>
  </si>
  <si>
    <t xml:space="preserve">Extra  over  and  above  ST  No  216  for  cutting  of  reinforcement,  all  sizes  and  types including labour, equipment, return of cut reinforcement to store etc all complete as per specification, drawings and instructions of engineer in charge. Measurement shall be on
the cross sectional area of reinforcement cut.                              </t>
  </si>
  <si>
    <t>SQCM</t>
  </si>
  <si>
    <t>Cutting Reinforced concrete with mechanised tools like Core drilling machine etc. for cutting pockets, holes, cores in slab, beam, column or foundation as per direction of engineer in charge.</t>
  </si>
  <si>
    <t>Cutting of existing concrete/ RCC slab (total thickness upto 250mm including floor finish &amp; deck sheet if any) inside control room/ pump house or anywhere inside boundary using power tools of (DD2E of HILTI/ BOSCH make or equivalent) with low noise and dust including cutting reinforcements, removing the rubbish within a lead of 1 km, including making good the broken edges/ surface with cement mortar, painting, finishing to match with existing finishing, scaffolding/ supporting at all level, all complete and as directed by Engineer (measurements shall be taken as per cutting surface area).</t>
  </si>
  <si>
    <t>SQM</t>
  </si>
  <si>
    <t>Fairface form work with good quality water proof ply wood of minimum 12mm thickness and smooth surface above finished ground floor level for columns, beams, suspended floors, roofs, lintels, cantilevers, staircases, landings, balconies, etc. including chamfering of edges as per drawing.for all heights as per specification, drawing and instruction of engineer in charge.</t>
  </si>
  <si>
    <t>A904</t>
  </si>
  <si>
    <t>Providing and fixing single or double leaf steel door shutters. Door leaf should be 46 mm thick  fully  flush  double  skin  door  with  or  without  vision  lite.  Door  leaf  shall  be manufactured from 0.8mm (22 gauge) minimum thick galvanised steel sheet rigidly connected and reinforced inside with continuous vertical 20 gauge stiffeners, spot welded in position at not more than 150mm on centres including void filled with mineral wool (density as per specification), all fittings, Godrej or equivalent make mortice lock with handle on both sides, aldrop, tower bolt, shop and final painting etc all complete.</t>
  </si>
  <si>
    <t>A905</t>
  </si>
  <si>
    <t>Providing and fixing sliding door shutters ( single or double) with 18 gauge M.S. sheets shutter presenting a flush surface on the outside and inside stiffened with semitubular edge and central stiffening rail which shall convey the lock including fixtures, handle on both  sides,  guide  channels  &amp;  sliding  arrangement,  shop  and  final  painting  etc  all complete.</t>
  </si>
  <si>
    <t>A907</t>
  </si>
  <si>
    <t>Providing and fixing fire proof steel doors (single or double shutter) with panic devices and vision panel shall be 46mm thk flush design comprising of two outer sheets of 1.2 mm (18 gauge) minimum thick galvanised steel sheet rigidly connected and reinforced inside with continuous vertical 20 gauge stiffeners, spot welded in position at not more than 150mm on centers including all fittings, shop &amp; finish painting with approved post office/signal  red  color  fire  resistant  paint  and  mineral  wool  insulation  (64  kg/cum density),  vision  lite  etc.  complete  and  shall  be  fire  proof  as  per  IS:3614,  TAC requirements  and  as  per  specification.  Minimum  ratings  shall  be  2  Hrs.</t>
  </si>
  <si>
    <t>A909</t>
  </si>
  <si>
    <t>Providing and fixing anodised aluminium work of Jindal, Hindalco or other equivalent approved make for door/window frames, door/window shutters, ventilators, partitions, railing etc. with extruded standard tubular and other sections including all fittings &amp; fixtures and accessories of approved make conforming to IS733 and IS1285, anodised and electro color dyed to required shade according to IS 1868 (minimum anodic coating of grade AC15), fixed with rawl plugs, expansion fasteners, SS screws or with fixing clips, including necessary filling of gaps at junctions, at top, bottom and sides with required  PVC/neoprene  felt  for  bi-mettalic  protection  etc.including  preperation  of working  drawings,  aluminium  cleat  angle,  aluminium  snap-on-beading  for glazing/panelling, stair case tread nosing, with all fittings and fixtures (like tower bolts, handles, door stopper with rubber shoes, 'L' drops, stays, floor springs, hydraulic door closures  etc.  as  applicable),  CP  brass/stainless  steel  screws,  providing  and  fixing hinges/pivots, and making provision for fixing of fitting wherever required including cost of PVC/neoprene gasket, all complete as per drawing, specification and instructions of engineer in charge (Glazing and panelling shall be paid seperately).Weight of aluminium section only shall be measured.</t>
  </si>
  <si>
    <t>Kg</t>
  </si>
  <si>
    <t>A910</t>
  </si>
  <si>
    <t>Providing and fixing of aluminium composite panel(ACP) of following thickness with PVDF  or  polyester  coating  for  interior  partition,  encasing  of  columns  &amp;  bracings, exterior facade works of approved shade', color and inclusive of sub-base frame work (if necessary), sealant etc all complete as per specification.</t>
  </si>
  <si>
    <t>3mm thick with minimum 0.2mm topping of precoated aluminium foil on both side.</t>
  </si>
  <si>
    <t>Providing and fixing of door closers as per specification,of approved make &amp; quality all complete of following type:</t>
  </si>
  <si>
    <t>Over head hydraulic door closures as per IS 3564</t>
  </si>
  <si>
    <t>EACH</t>
  </si>
  <si>
    <t>A912</t>
  </si>
  <si>
    <t>Providing and fixing pressed steel door frames. Door frame shall be Single rebate profile of size 100 x 57 mm made out of 1.20 mm thick galvanised steel sheet (18 gauge) reinforced, drilled and tapped for hinges and locks bolts strikes, hold fasts adjustable floor anchors, floor tiles/weather bars, paintings etc all complete as per specifications.</t>
  </si>
  <si>
    <t>B912</t>
  </si>
  <si>
    <t>Providing and fixing pressed steel door frames for fire proof doors. Door frame shall be double rebate profile of size 143 x 57 mm made out of 1.60 mm (16 gauge) minimum thick galvanized steel sheet reinforced, drilled and tapped for hinges and locks bolts strikes, hold fasts adjustable floor anchors, floor tiles/weather bars, paintings etc all complete as per specifications.</t>
  </si>
  <si>
    <t>Providing, fixing and fitting of glazing of first grade class in steel/aluminium/wooden frames, where ever required, cleaning after fixing including hardware, gaskets, clips, beadings etc. all complete.</t>
  </si>
  <si>
    <t>g</t>
  </si>
  <si>
    <t>6 mm thick tinted heat reflecting type float glass</t>
  </si>
  <si>
    <t>h</t>
  </si>
  <si>
    <t>6 mm thick clear toughened safety glass</t>
  </si>
  <si>
    <t>A915m</t>
  </si>
  <si>
    <t>6 mm thick clear float glass</t>
  </si>
  <si>
    <t>A915n</t>
  </si>
  <si>
    <t>One outer 6mm thick tinted heat-reflecting type float glass and one inner 6mm thick toughened float glass hermetically sealed and seperated by 12 mm thick gap for thermal insulation (only single elevation area to be measured).</t>
  </si>
  <si>
    <t>A921</t>
  </si>
  <si>
    <t>Supplying, installing and commissioning of self sliding mechanism for aluminum door (double  shutter)  &amp;  air  curtain  including  photo  operated  sensors,  fittings,  motors, mechnical systems, electrical systems,warranty all inclusive in working condition as per specifications and drawings (aluminum door shutter and its glazing to be paid under separate items)</t>
  </si>
  <si>
    <t>A923</t>
  </si>
  <si>
    <t>Providing and fixing 12 mm thick bison Cementitious board Partition wall with GI Framework  and  12  mm  thick  bison  board  cladding  on  either  side  of  GI  section (50x38mm) in horizontal &amp; vertical framework 600 mm c/c spacing as required for suitable rigidity &amp; fixed from floor to ceiling of above false ceiling partition walls as reqd.</t>
  </si>
  <si>
    <t>Providing brick work in cement mortar 1:6 (1 cement : 6 coarse sand) in walls, chambers etc. in thickness 230mm at all heights, places and position above plinth including raking out joints, curing, scaffolding etc complete excluding plastering and painting.</t>
  </si>
  <si>
    <t>Using  fly  ash  lime  bricks  confirming  to  IS  12894  with  crushing  strength  of  75 kg/cm2(including  cost  of  cement  for  brick  making)</t>
  </si>
  <si>
    <t>Breaking of existing brick work at all levels including plastering, removing the rubbish up to a distance of 500 m including transportation, loading, unloading etc. all complete as directed by the engineer.</t>
  </si>
  <si>
    <t>Making openings in existing brick wall or partition wall including making good the broken edges/surface with cement mortar 1:6 etc. complete.</t>
  </si>
  <si>
    <t>A1202</t>
  </si>
  <si>
    <t>Providing 12mm thick plaster inside the building/boundary wall in cement mortar 1:4 on walls finished to a smooth finish as per specification all complete.</t>
  </si>
  <si>
    <t>Providing and applying two or more coats of acrylic emulsion paint as per IS 5411 of approved brand, shade and manufacture to give smooth, hard, durable &amp; glossy finish over a coat of primer over prepared plaster surface as per manufacturer's guideline.(Cost of primer is included in this item and wall putty is payable under separate item).</t>
  </si>
  <si>
    <t>A1317</t>
  </si>
  <si>
    <t>Providing and applying 3 mm thick white cement putty punning on walls and ceiling (Birla White/ JK White or Similar approved) including preparation of surface, staging, etc. to achieve a smooth even surface all complete as per specification and as directed by Engineer.</t>
  </si>
  <si>
    <t>A1418</t>
  </si>
  <si>
    <t>Providing and laying non-skid, full body vitrified, 10 mm thick non-porous, homogenous, abrasion  resistant,  floor  tiles  of  1st  quality  dual  charged  similar  to  MARBONITE, FERRASTONE of BOSS Profile Ltd, RESTILE, ENDURA of H &amp; R Jonson (India) Pvt. Ltd of size minimum 600 mm x 600 mm of approved colour in flooring and shall be laid over minimum 30mm thick underbed of 1 part cement and 3 parts coarse sand by weight mixed with sufficient water, complete as per specification.</t>
  </si>
  <si>
    <t>600X600 mm</t>
  </si>
  <si>
    <t>B1418</t>
  </si>
  <si>
    <t>Providing and laying non-skid, full body vitrified, 10 mm thick non-porous, homogenous, abrasion  resistant,  floor  tiles  of  1st  quality  dual  charged  similar  to  MARBONITE, FERRASTONE of BOSS Profile Ltd, RESTILE, ENDURA of H &amp; R Jonson (India) Pvt. Ltd of approved colour in skirting and shall be laid over cement mortar of 1 part cement and  3  parts  coarse  sand  by  weight  mixed  with  sufficient  water,  complete  as  per specification.</t>
  </si>
  <si>
    <t>D1418</t>
  </si>
  <si>
    <t>Providing  and  laying  vitrified  tiles  of  1st  quality,  full  body  vitrified,  10  mm  thick nonporous, homogenous, abrasion resistant cover base of matching colour, internal and external corner strip similar to MARBONITE, FERRASTONE of BOSS Profile Ltd, RESTILE, ENDURA of H &amp; R Jonson (India) Pvt. Ltd of approved size &amp; colour in skirting and shall be laid over cement mortar of 1 part cement and 3 parts coarse sand by weight mixed with sufficient water, complete as per specification.</t>
  </si>
  <si>
    <t>Providing  and  fixing  insulation  of  resin  bonded  mineral  wool  of  50  mm  nominal thickness conforming to IS 8183 having a density of 32 kg/cum glass wool or 48 kg/cum for rock wool, for cladding/under deck insulation including application of glue and tying with lacing wire, for glass/rock wool as per manufacturer's recommendations.</t>
  </si>
  <si>
    <t>For underdeck insulation below RCC slabs</t>
  </si>
  <si>
    <t>A1603</t>
  </si>
  <si>
    <t>Providing and fixing permanently colour coated aluminium false ceiling of approved colour and Luxalon 84 C or approved equivalent with corrosion resistant aluminium alloy panels  of  minimum  thickness  0.5mm  including  25mm  thick  mineral  wool insulation(density 48 kg/cum) conforming to IS:8183 bound in polythene bags on top of panels. Additional hangers and height adjustment clips shall be provided for return air grills,  light  fixtures,  A.C.  ducts  etc  all  complete.  Suitable  M.S.  channel  grid  with minimum MC 75 shall also be provided above the false ceiling level for movement of personnel to facilitate maintenance of lighting fixtures, AC ducts etc. (Materials for structural platform grid made up of MS Channels/ Beams / Angles shall be supplied by BHEL and shall be paid under ST No 2301)</t>
  </si>
  <si>
    <t>A1604</t>
  </si>
  <si>
    <t>Providing,  fixing  and  laying  acoustic  permanently  colour  coated  plain/perforated aluminium false ceiling of approved colour with stove enamel finish of approved make of either lineal panel system or aluminium tile/plank system with corrosion resistance aluminium alloys panels of minimum thickness 0.5mm including 25mm thick mineral wool insulation (as per IS:8183) bound in polythene bags on top of panels. Additional hangers and height adjustment clips shall be provided for return air grills, light fixtures.
A.C. ducts etc. suitable M.S. channel (minimum MC 75) grid 1200 c/c maximum shall also be provided above the false ceiling level for movement of personnel to facilitate maintenance  of  lighting  fixtures,  AC  ducts  etc.The  work  to  be  complete  as  per specifications, drawings and direction of engineer.( Materials for structural platform grid for movement made up of MS Channels/ Beams / Angles shall be supplied by BHEL and shall be paid under ST No A2301)</t>
  </si>
  <si>
    <t>A1608</t>
  </si>
  <si>
    <t>Providing and Fixing CALCIUM Silicate Board/Tiles in false ceiling of HILUX or AEROLITE or equivalent consisting of metal supporting grid system forming panels of specified  size,  suspended  from  RCC  slab/structural  steel  with  4  mm  (minimum) galvanised wires (rods) with special height adjustment clips, including preperation of working drawing, providing openings for AC ducts, return air grills, light fixtures etc all complete as per drawings, specification and instructions of the engineer.</t>
  </si>
  <si>
    <t>Weightage</t>
  </si>
  <si>
    <t>Bharat Heavy Electricals Limited
Power Sector - Southern Region</t>
  </si>
  <si>
    <t>Project - 5x800 MW Yadadri TPS</t>
  </si>
  <si>
    <t>Bidder's Name</t>
  </si>
  <si>
    <t>Enquiry No. - YTPS: SCT: 202302-152</t>
  </si>
  <si>
    <t>Volume-II</t>
  </si>
  <si>
    <t>Price bid</t>
  </si>
  <si>
    <t>Job:Civil works-Super structure&amp; architecture works for Power house CCR-1 and Charger Room at 5 X  800 MW Yadadri TPS</t>
  </si>
  <si>
    <t>Total Price (In Rs.)</t>
  </si>
  <si>
    <t>Total Price (In Words)</t>
  </si>
  <si>
    <t>Note:
(1) The above Quoted Price shall be excluding of GST, as applicable. The same shall be paid at actual.
(2) Bidders to quote their most competitive price in Blue Colour Cell.(overall price in Total Price)
(3) Kindly submit this price bid with signature and sealed of authorized signatory preferebly in pdf format.
(4) Evaluation shall be done on overall L1 basis, Item was rate shall be back calculated as per the weightage provided.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</si>
</sst>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 #,##0.00_ ;_ * \-#,##0.00_ ;_ * &quot;-&quot;??_ ;_ @_ "/>
    <numFmt numFmtId="164" formatCode="0.0"/>
    <numFmt numFmtId="165" formatCode="#,##0.0000"/>
    <numFmt numFmtId="166" formatCode="0.0000"/>
    <numFmt numFmtId="167" formatCode="#,##0.000000000"/>
    <numFmt numFmtId="168" formatCode="0.000"/>
    <numFmt numFmtId="169" formatCode="&quot;₹&quot;\ #,##0"/>
  </numFmts>
  <fonts count="18" x14ac:knownFonts="1">
    <font>
      <sz val="11"/>
      <color theme="1"/>
      <name val="Calibri"/>
      <family val="2"/>
      <scheme val="minor"/>
    </font>
    <font>
      <b/>
      <sz val="11"/>
      <color theme="1"/>
      <name val="Calibri"/>
      <family val="2"/>
      <scheme val="minor"/>
    </font>
    <font>
      <sz val="10"/>
      <color rgb="FF000000"/>
      <name val="Times New Roman"/>
      <family val="1"/>
    </font>
    <font>
      <sz val="14"/>
      <color theme="1"/>
      <name val="Calibri"/>
      <family val="2"/>
      <scheme val="minor"/>
    </font>
    <font>
      <sz val="11"/>
      <color theme="1"/>
      <name val="Calibri"/>
      <family val="2"/>
      <scheme val="minor"/>
    </font>
    <font>
      <b/>
      <sz val="18"/>
      <color theme="1"/>
      <name val="Calibri"/>
      <family val="2"/>
      <scheme val="minor"/>
    </font>
    <font>
      <b/>
      <sz val="14"/>
      <color theme="1"/>
      <name val="Calibri"/>
      <family val="2"/>
      <scheme val="minor"/>
    </font>
    <font>
      <b/>
      <sz val="12"/>
      <color theme="1"/>
      <name val="Calibri"/>
      <family val="2"/>
      <scheme val="minor"/>
    </font>
    <font>
      <b/>
      <sz val="12"/>
      <name val="Calibri"/>
      <family val="2"/>
      <scheme val="minor"/>
    </font>
    <font>
      <b/>
      <sz val="16"/>
      <color theme="1"/>
      <name val="Calibri"/>
      <family val="2"/>
      <scheme val="minor"/>
    </font>
    <font>
      <b/>
      <sz val="24"/>
      <name val="Calibri"/>
      <family val="2"/>
      <scheme val="minor"/>
    </font>
    <font>
      <sz val="14"/>
      <color theme="1"/>
      <name val="Arial Narrow"/>
      <family val="2"/>
    </font>
    <font>
      <sz val="10"/>
      <name val="Calibri"/>
      <family val="2"/>
      <scheme val="minor"/>
    </font>
    <font>
      <b/>
      <sz val="14"/>
      <name val="Calibri"/>
      <family val="2"/>
      <scheme val="minor"/>
    </font>
    <font>
      <sz val="12"/>
      <name val="Calibri"/>
      <family val="2"/>
      <scheme val="minor"/>
    </font>
    <font>
      <sz val="14"/>
      <name val="Calibri"/>
      <family val="2"/>
      <scheme val="minor"/>
    </font>
    <font>
      <sz val="16"/>
      <name val="Calibri"/>
      <family val="2"/>
      <scheme val="minor"/>
    </font>
    <font>
      <b/>
      <sz val="20"/>
      <color rgb="FFFF0000"/>
      <name val="Calibri"/>
      <family val="2"/>
      <scheme val="minor"/>
    </font>
  </fonts>
  <fills count="3">
    <fill>
      <patternFill patternType="none"/>
    </fill>
    <fill>
      <patternFill patternType="gray125"/>
    </fill>
    <fill>
      <patternFill patternType="solid">
        <fgColor theme="4" tint="0.399975585192419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bottom style="thin">
        <color auto="1"/>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top style="thin">
        <color auto="1"/>
      </top>
      <bottom style="thin">
        <color indexed="64"/>
      </bottom>
      <diagonal/>
    </border>
    <border>
      <left/>
      <right/>
      <top style="thin">
        <color auto="1"/>
      </top>
      <bottom style="thin">
        <color indexed="64"/>
      </bottom>
      <diagonal/>
    </border>
    <border>
      <left/>
      <right style="medium">
        <color indexed="64"/>
      </right>
      <top style="thin">
        <color auto="1"/>
      </top>
      <bottom style="thin">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thin">
        <color auto="1"/>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top style="medium">
        <color indexed="64"/>
      </top>
      <bottom/>
      <diagonal/>
    </border>
  </borders>
  <cellStyleXfs count="3">
    <xf numFmtId="0" fontId="0" fillId="0" borderId="0"/>
    <xf numFmtId="0" fontId="2" fillId="0" borderId="0"/>
    <xf numFmtId="43" fontId="4" fillId="0" borderId="0" applyFont="0" applyFill="0" applyBorder="0" applyAlignment="0" applyProtection="0"/>
  </cellStyleXfs>
  <cellXfs count="55">
    <xf numFmtId="0" fontId="0" fillId="0" borderId="0" xfId="0"/>
    <xf numFmtId="0" fontId="0" fillId="0" borderId="0" xfId="0" applyFill="1"/>
    <xf numFmtId="0" fontId="3" fillId="0" borderId="0" xfId="0" applyFont="1" applyFill="1"/>
    <xf numFmtId="0" fontId="1" fillId="0" borderId="0" xfId="0" applyFont="1" applyFill="1"/>
    <xf numFmtId="0" fontId="2" fillId="0" borderId="0" xfId="1" applyFill="1" applyBorder="1" applyAlignment="1">
      <alignment horizontal="left" vertical="top"/>
    </xf>
    <xf numFmtId="0" fontId="8" fillId="0" borderId="1" xfId="1" applyFont="1" applyFill="1" applyBorder="1" applyAlignment="1">
      <alignment horizontal="center" vertical="center" wrapText="1"/>
    </xf>
    <xf numFmtId="0" fontId="6" fillId="0" borderId="5" xfId="0" applyFont="1" applyBorder="1" applyAlignment="1" applyProtection="1">
      <alignment horizontal="center" vertical="center" wrapText="1"/>
    </xf>
    <xf numFmtId="0" fontId="11" fillId="0" borderId="0" xfId="0" applyFont="1" applyAlignment="1">
      <alignment vertical="center"/>
    </xf>
    <xf numFmtId="0" fontId="4" fillId="0" borderId="0" xfId="0" applyFont="1" applyFill="1"/>
    <xf numFmtId="0" fontId="12" fillId="0" borderId="6" xfId="1" applyFont="1" applyFill="1" applyBorder="1" applyAlignment="1">
      <alignment horizontal="left" vertical="top"/>
    </xf>
    <xf numFmtId="0" fontId="13" fillId="0" borderId="1" xfId="1" applyFont="1" applyFill="1" applyBorder="1" applyAlignment="1">
      <alignment horizontal="left" vertical="center" wrapText="1"/>
    </xf>
    <xf numFmtId="0" fontId="13" fillId="0" borderId="1" xfId="1" applyFont="1" applyFill="1" applyBorder="1" applyAlignment="1">
      <alignment horizontal="center" vertical="center" wrapText="1"/>
    </xf>
    <xf numFmtId="164" fontId="14" fillId="0" borderId="1" xfId="1" applyNumberFormat="1" applyFont="1" applyFill="1" applyBorder="1" applyAlignment="1">
      <alignment horizontal="left" vertical="top" shrinkToFit="1"/>
    </xf>
    <xf numFmtId="0" fontId="15" fillId="0" borderId="1" xfId="1" applyFont="1" applyFill="1" applyBorder="1" applyAlignment="1">
      <alignment horizontal="left" vertical="top" wrapText="1"/>
    </xf>
    <xf numFmtId="0" fontId="14" fillId="0" borderId="1" xfId="1" applyFont="1" applyFill="1" applyBorder="1" applyAlignment="1">
      <alignment horizontal="center" vertical="center" wrapText="1"/>
    </xf>
    <xf numFmtId="0" fontId="12" fillId="0" borderId="1" xfId="1" applyFont="1" applyFill="1" applyBorder="1" applyAlignment="1">
      <alignment horizontal="right" vertical="center" wrapText="1"/>
    </xf>
    <xf numFmtId="165" fontId="14" fillId="0" borderId="1" xfId="1" applyNumberFormat="1" applyFont="1" applyFill="1" applyBorder="1" applyAlignment="1">
      <alignment vertical="center" shrinkToFit="1"/>
    </xf>
    <xf numFmtId="0" fontId="14" fillId="0" borderId="1" xfId="1" applyFont="1" applyFill="1" applyBorder="1" applyAlignment="1">
      <alignment horizontal="left" vertical="top" wrapText="1"/>
    </xf>
    <xf numFmtId="166" fontId="16" fillId="0" borderId="1" xfId="1" applyNumberFormat="1" applyFont="1" applyFill="1" applyBorder="1" applyAlignment="1">
      <alignment vertical="center" shrinkToFit="1"/>
    </xf>
    <xf numFmtId="167" fontId="14" fillId="0" borderId="1" xfId="1" applyNumberFormat="1" applyFont="1" applyFill="1" applyBorder="1" applyAlignment="1">
      <alignment vertical="center" shrinkToFit="1"/>
    </xf>
    <xf numFmtId="166" fontId="16" fillId="0" borderId="1" xfId="1" applyNumberFormat="1" applyFont="1" applyFill="1" applyBorder="1" applyAlignment="1">
      <alignment vertical="center" wrapText="1"/>
    </xf>
    <xf numFmtId="164" fontId="14" fillId="0" borderId="1" xfId="1" applyNumberFormat="1" applyFont="1" applyFill="1" applyBorder="1" applyAlignment="1">
      <alignment horizontal="center" vertical="top" shrinkToFit="1"/>
    </xf>
    <xf numFmtId="0" fontId="14" fillId="0" borderId="1" xfId="1" applyFont="1" applyFill="1" applyBorder="1" applyAlignment="1">
      <alignment horizontal="center" vertical="top" wrapText="1"/>
    </xf>
    <xf numFmtId="0" fontId="8" fillId="0" borderId="1" xfId="1" applyFont="1" applyFill="1" applyBorder="1" applyAlignment="1">
      <alignment horizontal="center" vertical="top" wrapText="1"/>
    </xf>
    <xf numFmtId="0" fontId="17" fillId="0" borderId="1" xfId="1" applyFont="1" applyFill="1" applyBorder="1" applyAlignment="1">
      <alignment horizontal="left" vertical="top" wrapText="1"/>
    </xf>
    <xf numFmtId="166" fontId="8" fillId="0" borderId="1" xfId="1" applyNumberFormat="1" applyFont="1" applyFill="1" applyBorder="1" applyAlignment="1">
      <alignment vertical="center" shrinkToFit="1"/>
    </xf>
    <xf numFmtId="0" fontId="3" fillId="0" borderId="2" xfId="0" applyFont="1" applyBorder="1" applyAlignment="1">
      <alignment vertical="center"/>
    </xf>
    <xf numFmtId="0" fontId="4" fillId="0" borderId="1" xfId="0" applyFont="1" applyBorder="1" applyAlignment="1" applyProtection="1">
      <alignment horizontal="left" vertical="center"/>
    </xf>
    <xf numFmtId="168" fontId="7" fillId="0" borderId="3" xfId="0" applyNumberFormat="1" applyFont="1" applyBorder="1" applyAlignment="1" applyProtection="1">
      <alignment horizontal="center" vertical="center"/>
    </xf>
    <xf numFmtId="0" fontId="3" fillId="0" borderId="4" xfId="0" applyFont="1" applyBorder="1" applyAlignment="1">
      <alignment vertical="center"/>
    </xf>
    <xf numFmtId="0" fontId="6" fillId="0" borderId="5" xfId="0" applyFont="1" applyBorder="1" applyAlignment="1" applyProtection="1">
      <alignment horizontal="left" vertical="center"/>
    </xf>
    <xf numFmtId="169" fontId="13" fillId="2" borderId="15" xfId="0" applyNumberFormat="1" applyFont="1" applyFill="1" applyBorder="1" applyAlignment="1" applyProtection="1">
      <alignment vertical="center"/>
      <protection locked="0"/>
    </xf>
    <xf numFmtId="4" fontId="14" fillId="0" borderId="1" xfId="1" applyNumberFormat="1" applyFont="1" applyFill="1" applyBorder="1" applyAlignment="1">
      <alignment vertical="center" shrinkToFit="1"/>
    </xf>
    <xf numFmtId="0" fontId="4" fillId="0" borderId="20" xfId="0" applyFont="1" applyFill="1" applyBorder="1" applyAlignment="1">
      <alignment horizontal="left" wrapText="1"/>
    </xf>
    <xf numFmtId="0" fontId="4" fillId="0" borderId="20" xfId="0" applyFont="1" applyFill="1" applyBorder="1" applyAlignment="1">
      <alignment horizontal="left"/>
    </xf>
    <xf numFmtId="0" fontId="7" fillId="0" borderId="7" xfId="0" applyFont="1" applyBorder="1" applyAlignment="1" applyProtection="1">
      <alignment horizontal="center" vertical="center"/>
    </xf>
    <xf numFmtId="0" fontId="7" fillId="0" borderId="8" xfId="0" applyFont="1" applyBorder="1" applyAlignment="1" applyProtection="1">
      <alignment horizontal="center" vertical="center"/>
    </xf>
    <xf numFmtId="0" fontId="7" fillId="2" borderId="8" xfId="0" applyFont="1" applyFill="1" applyBorder="1" applyAlignment="1" applyProtection="1">
      <alignment horizontal="center" vertical="center" wrapText="1"/>
      <protection locked="0"/>
    </xf>
    <xf numFmtId="0" fontId="7" fillId="2" borderId="9" xfId="0" applyFont="1" applyFill="1" applyBorder="1" applyAlignment="1" applyProtection="1">
      <alignment horizontal="center" vertical="center" wrapText="1"/>
      <protection locked="0"/>
    </xf>
    <xf numFmtId="0" fontId="5" fillId="0" borderId="10"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12" xfId="0" applyFont="1" applyBorder="1" applyAlignment="1" applyProtection="1">
      <alignment horizontal="center" vertical="center"/>
    </xf>
    <xf numFmtId="0" fontId="6" fillId="0" borderId="1" xfId="0" applyFont="1" applyBorder="1" applyAlignment="1" applyProtection="1">
      <alignment horizontal="center" vertical="center" wrapText="1"/>
    </xf>
    <xf numFmtId="169" fontId="13" fillId="2" borderId="13" xfId="0" applyNumberFormat="1" applyFont="1" applyFill="1" applyBorder="1" applyAlignment="1" applyProtection="1">
      <alignment horizontal="center" vertical="center" wrapText="1"/>
      <protection locked="0"/>
    </xf>
    <xf numFmtId="169" fontId="13" fillId="2" borderId="14" xfId="0" applyNumberFormat="1" applyFont="1" applyFill="1" applyBorder="1" applyAlignment="1" applyProtection="1">
      <alignment horizontal="center" vertical="center" wrapText="1"/>
      <protection locked="0"/>
    </xf>
    <xf numFmtId="0" fontId="10" fillId="0" borderId="17" xfId="1" applyFont="1" applyFill="1" applyBorder="1" applyAlignment="1">
      <alignment horizontal="center" vertical="top" wrapText="1"/>
    </xf>
    <xf numFmtId="0" fontId="10" fillId="0" borderId="18" xfId="1" applyFont="1" applyFill="1" applyBorder="1" applyAlignment="1">
      <alignment horizontal="center" vertical="top" wrapText="1"/>
    </xf>
    <xf numFmtId="0" fontId="10" fillId="0" borderId="19" xfId="1" applyFont="1" applyFill="1" applyBorder="1" applyAlignment="1">
      <alignment horizontal="center" vertical="top" wrapText="1"/>
    </xf>
    <xf numFmtId="0" fontId="9" fillId="0" borderId="10"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9" fillId="0" borderId="16" xfId="0" applyFont="1" applyBorder="1" applyAlignment="1" applyProtection="1">
      <alignment horizontal="center" vertical="center" wrapText="1"/>
    </xf>
    <xf numFmtId="0" fontId="9" fillId="0" borderId="14" xfId="0" applyFont="1" applyBorder="1" applyAlignment="1" applyProtection="1">
      <alignment horizontal="center" vertical="center" wrapText="1"/>
    </xf>
    <xf numFmtId="0" fontId="9" fillId="0" borderId="15" xfId="0" applyFont="1" applyBorder="1" applyAlignment="1" applyProtection="1">
      <alignment horizontal="center" vertical="center" wrapText="1"/>
    </xf>
    <xf numFmtId="2" fontId="8" fillId="2" borderId="1" xfId="2" applyNumberFormat="1" applyFont="1" applyFill="1" applyBorder="1" applyAlignment="1" applyProtection="1">
      <alignment horizontal="center" vertical="center"/>
      <protection locked="0"/>
    </xf>
  </cellXfs>
  <cellStyles count="3">
    <cellStyle name="Comma" xfId="2" builtinId="3"/>
    <cellStyle name="Normal" xfId="0" builtinId="0"/>
    <cellStyle name="Normal 3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theme" Target="theme/theme1.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hatia\Downloads\BRL\2018\9.%20ININKEL%202_2.7.18\boq_inkel2_12.6.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hatia\Downloads\BRL\2018\14a.%20Revised%20IOC_24.9.18\BOQ\BOQ_telangana%2021.09.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Bhatia\Downloads\BRL\2018\1.%20Mangalore%20Airport_12.2.2018\to%20delhi\Mangalure%20airport%20_7.02.18-%20final%20to%20delh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Bhatia\Downloads\Users\Arvind\Downloads\comp.%20BOQ%20IIIT%2017.11.1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1.1.78\Bala\Projects\Tender\2018\AAI-%20mangaluru\PH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Bhatia\Downloads\Bala\Projects-EPIL\TENDER\2018\AAI-%20mangaluru\PH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Bhatia\Downloads\BRL\Kerala%20BSNL%20_29.11.17\Uploading%20Folder%20ISRO%20Tender\ISRO%20RA-14.10.16%20(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Bhatia\Downloads\Documents%20and%20Settings\USER\Desktop\AP%20%20Civil%20works_31.05.18.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Bhatia\Downloads\Documents%20and%20Settings\jani\My%20Documents\LAL%20FILES\TENDERS-DATA%20PREPARATION%20-PETLABURZ.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
      <sheetName val="rate analysis"/>
      <sheetName val="BOQ"/>
      <sheetName val="SRO exp."/>
      <sheetName val="Sheet1"/>
      <sheetName val="site expenditure"/>
      <sheetName val="Sheet2"/>
    </sheetNames>
    <sheetDataSet>
      <sheetData sheetId="0">
        <row r="7">
          <cell r="K7">
            <v>1413</v>
          </cell>
        </row>
        <row r="24">
          <cell r="K24">
            <v>4503.88</v>
          </cell>
        </row>
        <row r="50">
          <cell r="K50">
            <v>361.8</v>
          </cell>
        </row>
        <row r="72">
          <cell r="K72">
            <v>50.4</v>
          </cell>
        </row>
      </sheetData>
      <sheetData sheetId="1">
        <row r="209">
          <cell r="F209">
            <v>4281.0600000000004</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
      <sheetName val="lead"/>
      <sheetName val="rate analysis"/>
      <sheetName val="BOQ"/>
      <sheetName val="reinft"/>
      <sheetName val="site expenditure"/>
      <sheetName val="roof sht"/>
      <sheetName val="revised item no. 19 to 24 &amp; 8"/>
      <sheetName val="Sheet1"/>
    </sheetNames>
    <sheetDataSet>
      <sheetData sheetId="0">
        <row r="6">
          <cell r="I6">
            <v>4647.2947731373506</v>
          </cell>
        </row>
        <row r="26">
          <cell r="I26">
            <v>9113.2999999999993</v>
          </cell>
        </row>
        <row r="42">
          <cell r="I42">
            <v>269</v>
          </cell>
        </row>
        <row r="67">
          <cell r="I67">
            <v>154</v>
          </cell>
        </row>
        <row r="80">
          <cell r="I80">
            <v>250</v>
          </cell>
        </row>
        <row r="178">
          <cell r="D178">
            <v>400</v>
          </cell>
        </row>
      </sheetData>
      <sheetData sheetId="1"/>
      <sheetData sheetId="2">
        <row r="120">
          <cell r="F120">
            <v>4703.74</v>
          </cell>
        </row>
        <row r="121">
          <cell r="E121">
            <v>4016.79</v>
          </cell>
          <cell r="F121">
            <v>3588.39</v>
          </cell>
        </row>
        <row r="122">
          <cell r="F122">
            <v>3030.7200000000003</v>
          </cell>
        </row>
        <row r="123">
          <cell r="F123">
            <v>2696.11</v>
          </cell>
        </row>
      </sheetData>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sheetName val="site expenditure"/>
      <sheetName val="SRO exp."/>
      <sheetName val="Sheet1"/>
    </sheetNames>
    <sheetDataSet>
      <sheetData sheetId="0"/>
      <sheetData sheetId="1">
        <row r="4">
          <cell r="E4">
            <v>700</v>
          </cell>
        </row>
        <row r="6">
          <cell r="E6">
            <v>675</v>
          </cell>
        </row>
        <row r="13">
          <cell r="E13">
            <v>650</v>
          </cell>
        </row>
        <row r="19">
          <cell r="E19">
            <v>4000</v>
          </cell>
        </row>
        <row r="24">
          <cell r="E24">
            <v>350</v>
          </cell>
        </row>
        <row r="25">
          <cell r="E25">
            <v>250</v>
          </cell>
        </row>
        <row r="32">
          <cell r="E32">
            <v>0</v>
          </cell>
        </row>
        <row r="33">
          <cell r="E33">
            <v>0</v>
          </cell>
        </row>
        <row r="38">
          <cell r="E38">
            <v>900</v>
          </cell>
        </row>
        <row r="39">
          <cell r="E39">
            <v>250</v>
          </cell>
        </row>
        <row r="40">
          <cell r="E40">
            <v>950</v>
          </cell>
        </row>
        <row r="41">
          <cell r="E41">
            <v>80</v>
          </cell>
        </row>
        <row r="42">
          <cell r="E42">
            <v>62</v>
          </cell>
        </row>
        <row r="43">
          <cell r="E43">
            <v>225</v>
          </cell>
        </row>
        <row r="44">
          <cell r="E44">
            <v>43.5</v>
          </cell>
        </row>
        <row r="45">
          <cell r="E45">
            <v>1550</v>
          </cell>
        </row>
        <row r="46">
          <cell r="E46">
            <v>1000</v>
          </cell>
        </row>
        <row r="52">
          <cell r="E52">
            <v>306.8</v>
          </cell>
        </row>
        <row r="53">
          <cell r="E53">
            <v>0</v>
          </cell>
        </row>
        <row r="54">
          <cell r="E54">
            <v>118.59</v>
          </cell>
        </row>
        <row r="57">
          <cell r="E57">
            <v>4963</v>
          </cell>
        </row>
        <row r="58">
          <cell r="E58">
            <v>0</v>
          </cell>
        </row>
        <row r="64">
          <cell r="E64">
            <v>76.7</v>
          </cell>
        </row>
        <row r="65">
          <cell r="E65">
            <v>440.00000000000006</v>
          </cell>
        </row>
        <row r="66">
          <cell r="E66">
            <v>200.6</v>
          </cell>
        </row>
        <row r="67">
          <cell r="E67">
            <v>94.399999999999991</v>
          </cell>
        </row>
        <row r="68">
          <cell r="E68">
            <v>283.2</v>
          </cell>
        </row>
        <row r="69">
          <cell r="E69">
            <v>271.39999999999998</v>
          </cell>
        </row>
        <row r="76">
          <cell r="E76">
            <v>448.4</v>
          </cell>
        </row>
        <row r="80">
          <cell r="E80">
            <v>512</v>
          </cell>
        </row>
        <row r="81">
          <cell r="E81">
            <v>448</v>
          </cell>
        </row>
        <row r="83">
          <cell r="E83">
            <v>44.800000000000004</v>
          </cell>
        </row>
        <row r="86">
          <cell r="E86">
            <v>1100</v>
          </cell>
        </row>
        <row r="87">
          <cell r="E87">
            <v>600</v>
          </cell>
        </row>
        <row r="90">
          <cell r="E90">
            <v>475</v>
          </cell>
        </row>
        <row r="93">
          <cell r="E93">
            <v>1750</v>
          </cell>
        </row>
        <row r="128">
          <cell r="F128">
            <v>1298</v>
          </cell>
        </row>
        <row r="133">
          <cell r="F133">
            <v>1409</v>
          </cell>
        </row>
        <row r="173">
          <cell r="G173">
            <v>46890</v>
          </cell>
        </row>
        <row r="199">
          <cell r="G199">
            <v>4068.8220000000001</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ata sheet"/>
      <sheetName val="rate analysis"/>
      <sheetName val="Civil"/>
      <sheetName val="Plumbing"/>
      <sheetName val="Electrical"/>
      <sheetName val="HVAC"/>
      <sheetName val="Fire Fighting"/>
      <sheetName val="Elevators"/>
      <sheetName val="BMS"/>
      <sheetName val="TUBE WELL"/>
      <sheetName val="everse cal"/>
      <sheetName val="site expenditure"/>
      <sheetName val="reinft.steel"/>
    </sheetNames>
    <sheetDataSet>
      <sheetData sheetId="0"/>
      <sheetData sheetId="1">
        <row r="6">
          <cell r="F6">
            <v>5410.68</v>
          </cell>
        </row>
        <row r="15">
          <cell r="F15">
            <v>3333</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es"/>
      <sheetName val="PHE"/>
      <sheetName val="Rate Analysis"/>
      <sheetName val="Sheet1"/>
    </sheetNames>
    <sheetDataSet>
      <sheetData sheetId="0">
        <row r="127">
          <cell r="D127">
            <v>90</v>
          </cell>
        </row>
        <row r="128">
          <cell r="D128">
            <v>15</v>
          </cell>
        </row>
        <row r="130">
          <cell r="D130">
            <v>300</v>
          </cell>
        </row>
      </sheetData>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es"/>
      <sheetName val="PHE"/>
      <sheetName val="Rate Analysis"/>
      <sheetName val="Sheet1"/>
    </sheetNames>
    <sheetDataSet>
      <sheetData sheetId="0">
        <row r="137">
          <cell r="D137">
            <v>4850</v>
          </cell>
        </row>
        <row r="139">
          <cell r="D139">
            <v>750</v>
          </cell>
        </row>
      </sheetData>
      <sheetData sheetId="1"/>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SHEET"/>
      <sheetName val="partA"/>
      <sheetName val="PART C-"/>
      <sheetName val="PART D-"/>
      <sheetName val="PART J"/>
      <sheetName val="PART K-"/>
      <sheetName val="PART L- "/>
      <sheetName val="PartM"/>
      <sheetName val="Part N"/>
      <sheetName val="PART Q-"/>
      <sheetName val="Sheet1"/>
    </sheetNames>
    <sheetDataSet>
      <sheetData sheetId="0">
        <row r="6">
          <cell r="H6">
            <v>950</v>
          </cell>
        </row>
        <row r="7">
          <cell r="H7">
            <v>625</v>
          </cell>
        </row>
        <row r="8">
          <cell r="H8">
            <v>550</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c.150D"/>
      <sheetName val="SUMMARY boq1"/>
      <sheetName val="data sheet"/>
      <sheetName val="rate analysis"/>
      <sheetName val="admin 10D"/>
      <sheetName val="workshop 30D"/>
      <sheetName val="W.TOWER 50D"/>
      <sheetName val="fire stn 70D"/>
      <sheetName val="canteen 90D"/>
      <sheetName val="PER. STORE110D"/>
      <sheetName val="community 130D"/>
      <sheetName val="Sheet2"/>
      <sheetName val="Sheet3"/>
      <sheetName val="Sheet1"/>
    </sheetNames>
    <sheetDataSet>
      <sheetData sheetId="0"/>
      <sheetData sheetId="1"/>
      <sheetData sheetId="2">
        <row r="19">
          <cell r="H19">
            <v>463.5</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Rates"/>
      <sheetName val="Data"/>
      <sheetName val="Petlaburz"/>
    </sheetNames>
    <sheetDataSet>
      <sheetData sheetId="0">
        <row r="208">
          <cell r="A208" t="str">
            <v>ST,IT,Misc,CP &amp;OH etc</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4"/>
  <sheetViews>
    <sheetView tabSelected="1" view="pageBreakPreview" zoomScale="90" zoomScaleNormal="90" zoomScaleSheetLayoutView="90" workbookViewId="0">
      <pane ySplit="8" topLeftCell="A51" activePane="bottomLeft" state="frozen"/>
      <selection pane="bottomLeft" activeCell="G52" sqref="G52"/>
    </sheetView>
  </sheetViews>
  <sheetFormatPr defaultRowHeight="15" x14ac:dyDescent="0.25"/>
  <cols>
    <col min="1" max="1" width="9.140625" style="1"/>
    <col min="2" max="2" width="10.7109375" style="1" customWidth="1"/>
    <col min="3" max="3" width="61.28515625" style="1" customWidth="1"/>
    <col min="4" max="4" width="10.42578125" style="1" customWidth="1"/>
    <col min="5" max="5" width="14.7109375" style="1" bestFit="1" customWidth="1"/>
    <col min="6" max="6" width="14.28515625" style="1" customWidth="1"/>
    <col min="7" max="7" width="16.42578125" style="1" customWidth="1"/>
    <col min="8" max="8" width="16" style="1" customWidth="1"/>
    <col min="9" max="16384" width="9.140625" style="1"/>
  </cols>
  <sheetData>
    <row r="1" spans="1:8" s="4" customFormat="1" ht="66" customHeight="1" x14ac:dyDescent="0.25">
      <c r="A1" s="45" t="s">
        <v>79</v>
      </c>
      <c r="B1" s="46"/>
      <c r="C1" s="46"/>
      <c r="D1" s="46"/>
      <c r="E1" s="46"/>
      <c r="F1" s="46"/>
      <c r="G1" s="46"/>
      <c r="H1" s="47"/>
    </row>
    <row r="2" spans="1:8" s="4" customFormat="1" ht="23.25" x14ac:dyDescent="0.25">
      <c r="A2" s="39" t="s">
        <v>80</v>
      </c>
      <c r="B2" s="40"/>
      <c r="C2" s="40"/>
      <c r="D2" s="40"/>
      <c r="E2" s="40"/>
      <c r="F2" s="40"/>
      <c r="G2" s="40"/>
      <c r="H2" s="41"/>
    </row>
    <row r="3" spans="1:8" s="4" customFormat="1" ht="23.25" x14ac:dyDescent="0.25">
      <c r="A3" s="39" t="s">
        <v>83</v>
      </c>
      <c r="B3" s="40"/>
      <c r="C3" s="40"/>
      <c r="D3" s="40"/>
      <c r="E3" s="40"/>
      <c r="F3" s="40"/>
      <c r="G3" s="40"/>
      <c r="H3" s="41"/>
    </row>
    <row r="4" spans="1:8" s="4" customFormat="1" ht="23.25" x14ac:dyDescent="0.25">
      <c r="A4" s="39" t="s">
        <v>84</v>
      </c>
      <c r="B4" s="40"/>
      <c r="C4" s="40"/>
      <c r="D4" s="40"/>
      <c r="E4" s="40"/>
      <c r="F4" s="40"/>
      <c r="G4" s="40"/>
      <c r="H4" s="41"/>
    </row>
    <row r="5" spans="1:8" s="4" customFormat="1" ht="21" x14ac:dyDescent="0.25">
      <c r="A5" s="48" t="s">
        <v>82</v>
      </c>
      <c r="B5" s="49"/>
      <c r="C5" s="49"/>
      <c r="D5" s="49"/>
      <c r="E5" s="49"/>
      <c r="F5" s="49"/>
      <c r="G5" s="49"/>
      <c r="H5" s="50"/>
    </row>
    <row r="6" spans="1:8" s="4" customFormat="1" ht="33.75" customHeight="1" thickBot="1" x14ac:dyDescent="0.3">
      <c r="A6" s="51" t="s">
        <v>85</v>
      </c>
      <c r="B6" s="52"/>
      <c r="C6" s="52"/>
      <c r="D6" s="52"/>
      <c r="E6" s="52"/>
      <c r="F6" s="52"/>
      <c r="G6" s="52"/>
      <c r="H6" s="53"/>
    </row>
    <row r="7" spans="1:8" s="4" customFormat="1" ht="45.75" customHeight="1" x14ac:dyDescent="0.25">
      <c r="A7" s="9"/>
      <c r="B7" s="35" t="s">
        <v>81</v>
      </c>
      <c r="C7" s="36"/>
      <c r="D7" s="37"/>
      <c r="E7" s="37"/>
      <c r="F7" s="37"/>
      <c r="G7" s="37"/>
      <c r="H7" s="38"/>
    </row>
    <row r="8" spans="1:8" s="2" customFormat="1" ht="18.75" x14ac:dyDescent="0.3">
      <c r="B8" s="10" t="s">
        <v>0</v>
      </c>
      <c r="C8" s="11" t="s">
        <v>1</v>
      </c>
      <c r="D8" s="11" t="s">
        <v>2</v>
      </c>
      <c r="E8" s="11" t="s">
        <v>3</v>
      </c>
      <c r="F8" s="11" t="s">
        <v>4</v>
      </c>
      <c r="G8" s="11" t="s">
        <v>5</v>
      </c>
      <c r="H8" s="11" t="s">
        <v>78</v>
      </c>
    </row>
    <row r="9" spans="1:8" ht="82.5" customHeight="1" x14ac:dyDescent="0.25">
      <c r="A9" s="8"/>
      <c r="B9" s="12">
        <v>212</v>
      </c>
      <c r="C9" s="13" t="s">
        <v>6</v>
      </c>
      <c r="D9" s="14" t="s">
        <v>7</v>
      </c>
      <c r="E9" s="15"/>
      <c r="F9" s="16"/>
      <c r="G9" s="16"/>
      <c r="H9" s="16"/>
    </row>
    <row r="10" spans="1:8" ht="37.5" x14ac:dyDescent="0.25">
      <c r="A10" s="8"/>
      <c r="B10" s="17" t="s">
        <v>8</v>
      </c>
      <c r="C10" s="13" t="s">
        <v>9</v>
      </c>
      <c r="D10" s="14" t="s">
        <v>10</v>
      </c>
      <c r="E10" s="18">
        <v>75</v>
      </c>
      <c r="F10" s="32">
        <f>G10/E10</f>
        <v>0</v>
      </c>
      <c r="G10" s="16">
        <f>H10*$G$52</f>
        <v>0</v>
      </c>
      <c r="H10" s="19">
        <v>1.7863284773669934E-2</v>
      </c>
    </row>
    <row r="11" spans="1:8" ht="136.5" customHeight="1" x14ac:dyDescent="0.25">
      <c r="A11" s="8"/>
      <c r="B11" s="12">
        <v>215</v>
      </c>
      <c r="C11" s="13" t="s">
        <v>11</v>
      </c>
      <c r="D11" s="14" t="s">
        <v>7</v>
      </c>
      <c r="E11" s="20"/>
      <c r="F11" s="32"/>
      <c r="G11" s="16"/>
      <c r="H11" s="19"/>
    </row>
    <row r="12" spans="1:8" ht="21" x14ac:dyDescent="0.25">
      <c r="A12" s="8"/>
      <c r="B12" s="17" t="s">
        <v>12</v>
      </c>
      <c r="C12" s="13" t="s">
        <v>13</v>
      </c>
      <c r="D12" s="14" t="s">
        <v>10</v>
      </c>
      <c r="E12" s="18">
        <v>2</v>
      </c>
      <c r="F12" s="32">
        <f t="shared" ref="F12:F21" si="0">G12/E12</f>
        <v>0</v>
      </c>
      <c r="G12" s="16">
        <f t="shared" ref="G12:G21" si="1">H12*$G$52</f>
        <v>0</v>
      </c>
      <c r="H12" s="19">
        <v>7.5630812295452423E-3</v>
      </c>
    </row>
    <row r="13" spans="1:8" ht="162" customHeight="1" x14ac:dyDescent="0.25">
      <c r="A13" s="8"/>
      <c r="B13" s="12">
        <v>216</v>
      </c>
      <c r="C13" s="13" t="s">
        <v>14</v>
      </c>
      <c r="D13" s="14" t="s">
        <v>15</v>
      </c>
      <c r="E13" s="18">
        <v>1500</v>
      </c>
      <c r="F13" s="32">
        <f t="shared" si="0"/>
        <v>0</v>
      </c>
      <c r="G13" s="16">
        <f t="shared" si="1"/>
        <v>0</v>
      </c>
      <c r="H13" s="19">
        <v>2.1969670531653279E-4</v>
      </c>
    </row>
    <row r="14" spans="1:8" ht="141.75" customHeight="1" x14ac:dyDescent="0.25">
      <c r="A14" s="8"/>
      <c r="B14" s="12">
        <v>217</v>
      </c>
      <c r="C14" s="13" t="s">
        <v>16</v>
      </c>
      <c r="D14" s="14" t="s">
        <v>17</v>
      </c>
      <c r="E14" s="18">
        <v>1000</v>
      </c>
      <c r="F14" s="32">
        <f t="shared" si="0"/>
        <v>0</v>
      </c>
      <c r="G14" s="16">
        <f t="shared" si="1"/>
        <v>0</v>
      </c>
      <c r="H14" s="19">
        <v>2.3769683864285047E-5</v>
      </c>
    </row>
    <row r="15" spans="1:8" ht="82.5" customHeight="1" x14ac:dyDescent="0.25">
      <c r="A15" s="8"/>
      <c r="B15" s="21">
        <v>218</v>
      </c>
      <c r="C15" s="13" t="s">
        <v>18</v>
      </c>
      <c r="D15" s="14" t="s">
        <v>15</v>
      </c>
      <c r="E15" s="18">
        <v>50</v>
      </c>
      <c r="F15" s="32">
        <f t="shared" si="0"/>
        <v>0</v>
      </c>
      <c r="G15" s="16">
        <f t="shared" si="1"/>
        <v>0</v>
      </c>
      <c r="H15" s="19">
        <v>7.3469931944153779E-4</v>
      </c>
    </row>
    <row r="16" spans="1:8" ht="240.75" customHeight="1" x14ac:dyDescent="0.25">
      <c r="A16" s="8"/>
      <c r="B16" s="21">
        <v>223</v>
      </c>
      <c r="C16" s="13" t="s">
        <v>19</v>
      </c>
      <c r="D16" s="14" t="s">
        <v>20</v>
      </c>
      <c r="E16" s="18">
        <v>10</v>
      </c>
      <c r="F16" s="32">
        <f t="shared" si="0"/>
        <v>0</v>
      </c>
      <c r="G16" s="16">
        <f t="shared" si="1"/>
        <v>0</v>
      </c>
      <c r="H16" s="19">
        <v>7.9232351576961867E-3</v>
      </c>
    </row>
    <row r="17" spans="1:8" ht="150" x14ac:dyDescent="0.25">
      <c r="A17" s="8"/>
      <c r="B17" s="21">
        <v>302</v>
      </c>
      <c r="C17" s="13" t="s">
        <v>21</v>
      </c>
      <c r="D17" s="14" t="s">
        <v>20</v>
      </c>
      <c r="E17" s="18">
        <v>75</v>
      </c>
      <c r="F17" s="32">
        <f t="shared" si="0"/>
        <v>0</v>
      </c>
      <c r="G17" s="16">
        <f t="shared" si="1"/>
        <v>0</v>
      </c>
      <c r="H17" s="19">
        <v>2.6290782970145171E-3</v>
      </c>
    </row>
    <row r="18" spans="1:8" ht="237" customHeight="1" x14ac:dyDescent="0.25">
      <c r="A18" s="8"/>
      <c r="B18" s="22" t="s">
        <v>22</v>
      </c>
      <c r="C18" s="13" t="s">
        <v>23</v>
      </c>
      <c r="D18" s="14" t="s">
        <v>20</v>
      </c>
      <c r="E18" s="18">
        <v>16</v>
      </c>
      <c r="F18" s="32">
        <f t="shared" si="0"/>
        <v>0</v>
      </c>
      <c r="G18" s="16">
        <f t="shared" si="1"/>
        <v>0</v>
      </c>
      <c r="H18" s="19">
        <v>3.4811782459421098E-2</v>
      </c>
    </row>
    <row r="19" spans="1:8" ht="138.75" customHeight="1" x14ac:dyDescent="0.25">
      <c r="A19" s="8"/>
      <c r="B19" s="22" t="s">
        <v>24</v>
      </c>
      <c r="C19" s="13" t="s">
        <v>25</v>
      </c>
      <c r="D19" s="14" t="s">
        <v>20</v>
      </c>
      <c r="E19" s="18">
        <v>3</v>
      </c>
      <c r="F19" s="32">
        <f t="shared" si="0"/>
        <v>0</v>
      </c>
      <c r="G19" s="16">
        <f t="shared" si="1"/>
        <v>0</v>
      </c>
      <c r="H19" s="19">
        <v>4.2540538385500405E-2</v>
      </c>
    </row>
    <row r="20" spans="1:8" ht="262.5" x14ac:dyDescent="0.25">
      <c r="A20" s="8"/>
      <c r="B20" s="17" t="s">
        <v>26</v>
      </c>
      <c r="C20" s="13" t="s">
        <v>27</v>
      </c>
      <c r="D20" s="14" t="s">
        <v>20</v>
      </c>
      <c r="E20" s="18">
        <v>3</v>
      </c>
      <c r="F20" s="32">
        <f t="shared" si="0"/>
        <v>0</v>
      </c>
      <c r="G20" s="16">
        <f t="shared" si="1"/>
        <v>0</v>
      </c>
      <c r="H20" s="19">
        <v>6.4718366521394288E-2</v>
      </c>
    </row>
    <row r="21" spans="1:8" ht="409.5" x14ac:dyDescent="0.25">
      <c r="A21" s="8"/>
      <c r="B21" s="17" t="s">
        <v>28</v>
      </c>
      <c r="C21" s="13" t="s">
        <v>29</v>
      </c>
      <c r="D21" s="14" t="s">
        <v>30</v>
      </c>
      <c r="E21" s="18">
        <v>5757.8604999999998</v>
      </c>
      <c r="F21" s="32">
        <f t="shared" si="0"/>
        <v>0</v>
      </c>
      <c r="G21" s="16">
        <f t="shared" si="1"/>
        <v>0</v>
      </c>
      <c r="H21" s="19">
        <v>1.9447923161687766E-3</v>
      </c>
    </row>
    <row r="22" spans="1:8" ht="144" customHeight="1" x14ac:dyDescent="0.25">
      <c r="A22" s="8"/>
      <c r="B22" s="17" t="s">
        <v>31</v>
      </c>
      <c r="C22" s="13" t="s">
        <v>32</v>
      </c>
      <c r="D22" s="14" t="s">
        <v>7</v>
      </c>
      <c r="E22" s="20"/>
      <c r="F22" s="32"/>
      <c r="G22" s="16"/>
      <c r="H22" s="19"/>
    </row>
    <row r="23" spans="1:8" ht="47.25" customHeight="1" x14ac:dyDescent="0.25">
      <c r="A23" s="8"/>
      <c r="B23" s="17" t="s">
        <v>8</v>
      </c>
      <c r="C23" s="13" t="s">
        <v>33</v>
      </c>
      <c r="D23" s="14" t="s">
        <v>20</v>
      </c>
      <c r="E23" s="18">
        <v>1088.4279999999999</v>
      </c>
      <c r="F23" s="32">
        <f>G23/E23</f>
        <v>0</v>
      </c>
      <c r="G23" s="16">
        <f>H23*$G$52</f>
        <v>0</v>
      </c>
      <c r="H23" s="19">
        <v>1.1971277146194469E-2</v>
      </c>
    </row>
    <row r="24" spans="1:8" ht="66" customHeight="1" x14ac:dyDescent="0.25">
      <c r="A24" s="8"/>
      <c r="B24" s="12">
        <v>911</v>
      </c>
      <c r="C24" s="13" t="s">
        <v>34</v>
      </c>
      <c r="D24" s="14" t="s">
        <v>7</v>
      </c>
      <c r="E24" s="20"/>
      <c r="F24" s="32"/>
      <c r="G24" s="16"/>
      <c r="H24" s="19"/>
    </row>
    <row r="25" spans="1:8" ht="21" x14ac:dyDescent="0.25">
      <c r="A25" s="8"/>
      <c r="B25" s="17" t="s">
        <v>8</v>
      </c>
      <c r="C25" s="13" t="s">
        <v>35</v>
      </c>
      <c r="D25" s="14" t="s">
        <v>36</v>
      </c>
      <c r="E25" s="18">
        <v>10</v>
      </c>
      <c r="F25" s="32">
        <f t="shared" ref="F25:F27" si="2">G25/E25</f>
        <v>0</v>
      </c>
      <c r="G25" s="16">
        <f t="shared" ref="G25:G27" si="3">H25*$G$52</f>
        <v>0</v>
      </c>
      <c r="H25" s="19">
        <v>7.743147389218958E-3</v>
      </c>
    </row>
    <row r="26" spans="1:8" ht="144" customHeight="1" x14ac:dyDescent="0.25">
      <c r="A26" s="8"/>
      <c r="B26" s="17" t="s">
        <v>37</v>
      </c>
      <c r="C26" s="13" t="s">
        <v>38</v>
      </c>
      <c r="D26" s="14" t="s">
        <v>30</v>
      </c>
      <c r="E26" s="18">
        <v>66</v>
      </c>
      <c r="F26" s="32">
        <f t="shared" si="2"/>
        <v>0</v>
      </c>
      <c r="G26" s="16">
        <f t="shared" si="3"/>
        <v>0</v>
      </c>
      <c r="H26" s="19">
        <v>6.050464983636194E-4</v>
      </c>
    </row>
    <row r="27" spans="1:8" ht="153.75" customHeight="1" x14ac:dyDescent="0.25">
      <c r="A27" s="8"/>
      <c r="B27" s="17" t="s">
        <v>39</v>
      </c>
      <c r="C27" s="13" t="s">
        <v>40</v>
      </c>
      <c r="D27" s="14" t="s">
        <v>30</v>
      </c>
      <c r="E27" s="18">
        <v>16.5</v>
      </c>
      <c r="F27" s="32">
        <f t="shared" si="2"/>
        <v>0</v>
      </c>
      <c r="G27" s="16">
        <f t="shared" si="3"/>
        <v>0</v>
      </c>
      <c r="H27" s="19">
        <v>6.5906850714608539E-4</v>
      </c>
    </row>
    <row r="28" spans="1:8" ht="87" customHeight="1" x14ac:dyDescent="0.25">
      <c r="A28" s="8"/>
      <c r="B28" s="12">
        <v>915</v>
      </c>
      <c r="C28" s="13" t="s">
        <v>41</v>
      </c>
      <c r="D28" s="14" t="s">
        <v>7</v>
      </c>
      <c r="E28" s="20"/>
      <c r="F28" s="32"/>
      <c r="G28" s="16"/>
      <c r="H28" s="19"/>
    </row>
    <row r="29" spans="1:8" ht="21" x14ac:dyDescent="0.25">
      <c r="A29" s="8"/>
      <c r="B29" s="17" t="s">
        <v>42</v>
      </c>
      <c r="C29" s="13" t="s">
        <v>43</v>
      </c>
      <c r="D29" s="14" t="s">
        <v>20</v>
      </c>
      <c r="E29" s="18">
        <v>10</v>
      </c>
      <c r="F29" s="32">
        <f t="shared" ref="F29:F34" si="4">G29/E29</f>
        <v>0</v>
      </c>
      <c r="G29" s="16">
        <f t="shared" ref="G29:G34" si="5">H29*$G$52</f>
        <v>0</v>
      </c>
      <c r="H29" s="19">
        <v>7.6711252471101743E-3</v>
      </c>
    </row>
    <row r="30" spans="1:8" ht="21" x14ac:dyDescent="0.25">
      <c r="A30" s="8"/>
      <c r="B30" s="17" t="s">
        <v>44</v>
      </c>
      <c r="C30" s="13" t="s">
        <v>45</v>
      </c>
      <c r="D30" s="14" t="s">
        <v>20</v>
      </c>
      <c r="E30" s="18">
        <v>705.80099999999993</v>
      </c>
      <c r="F30" s="32">
        <f t="shared" si="4"/>
        <v>0</v>
      </c>
      <c r="G30" s="16">
        <f t="shared" si="5"/>
        <v>0</v>
      </c>
      <c r="H30" s="19">
        <v>7.6567121751670124E-3</v>
      </c>
    </row>
    <row r="31" spans="1:8" ht="21" x14ac:dyDescent="0.25">
      <c r="A31" s="8"/>
      <c r="B31" s="17" t="s">
        <v>46</v>
      </c>
      <c r="C31" s="13" t="s">
        <v>47</v>
      </c>
      <c r="D31" s="14" t="s">
        <v>20</v>
      </c>
      <c r="E31" s="18">
        <v>50</v>
      </c>
      <c r="F31" s="32">
        <f t="shared" si="4"/>
        <v>0</v>
      </c>
      <c r="G31" s="16">
        <f t="shared" si="5"/>
        <v>0</v>
      </c>
      <c r="H31" s="19">
        <v>5.6759195923456003E-3</v>
      </c>
    </row>
    <row r="32" spans="1:8" ht="103.5" customHeight="1" x14ac:dyDescent="0.25">
      <c r="A32" s="8"/>
      <c r="B32" s="17" t="s">
        <v>48</v>
      </c>
      <c r="C32" s="13" t="s">
        <v>49</v>
      </c>
      <c r="D32" s="14" t="s">
        <v>20</v>
      </c>
      <c r="E32" s="20">
        <v>203.54999999999998</v>
      </c>
      <c r="F32" s="32">
        <f t="shared" si="4"/>
        <v>0</v>
      </c>
      <c r="G32" s="16">
        <f t="shared" si="5"/>
        <v>0</v>
      </c>
      <c r="H32" s="19">
        <v>1.436624566594929E-2</v>
      </c>
    </row>
    <row r="33" spans="1:8" ht="141" customHeight="1" x14ac:dyDescent="0.25">
      <c r="A33" s="8"/>
      <c r="B33" s="17" t="s">
        <v>50</v>
      </c>
      <c r="C33" s="13" t="s">
        <v>51</v>
      </c>
      <c r="D33" s="14" t="s">
        <v>36</v>
      </c>
      <c r="E33" s="18">
        <v>4</v>
      </c>
      <c r="F33" s="32">
        <f t="shared" si="4"/>
        <v>0</v>
      </c>
      <c r="G33" s="16">
        <f t="shared" si="5"/>
        <v>0</v>
      </c>
      <c r="H33" s="19">
        <v>0.66627143444747972</v>
      </c>
    </row>
    <row r="34" spans="1:8" ht="141.75" customHeight="1" x14ac:dyDescent="0.25">
      <c r="A34" s="8"/>
      <c r="B34" s="17" t="s">
        <v>52</v>
      </c>
      <c r="C34" s="13" t="s">
        <v>53</v>
      </c>
      <c r="D34" s="14" t="s">
        <v>20</v>
      </c>
      <c r="E34" s="18">
        <v>1409.7044999999996</v>
      </c>
      <c r="F34" s="32">
        <f t="shared" si="4"/>
        <v>0</v>
      </c>
      <c r="G34" s="16">
        <f t="shared" si="5"/>
        <v>0</v>
      </c>
      <c r="H34" s="19">
        <v>7.8584087471572275E-3</v>
      </c>
    </row>
    <row r="35" spans="1:8" ht="93.75" x14ac:dyDescent="0.25">
      <c r="A35" s="8"/>
      <c r="B35" s="12">
        <v>1002</v>
      </c>
      <c r="C35" s="13" t="s">
        <v>54</v>
      </c>
      <c r="D35" s="14" t="s">
        <v>7</v>
      </c>
      <c r="E35" s="18"/>
      <c r="F35" s="32"/>
      <c r="G35" s="16"/>
      <c r="H35" s="19"/>
    </row>
    <row r="36" spans="1:8" ht="56.25" x14ac:dyDescent="0.25">
      <c r="A36" s="8"/>
      <c r="B36" s="17" t="s">
        <v>8</v>
      </c>
      <c r="C36" s="13" t="s">
        <v>55</v>
      </c>
      <c r="D36" s="14" t="s">
        <v>10</v>
      </c>
      <c r="E36" s="18">
        <v>25</v>
      </c>
      <c r="F36" s="32">
        <f t="shared" ref="F36:F41" si="6">G36/E36</f>
        <v>0</v>
      </c>
      <c r="G36" s="16">
        <f t="shared" ref="G36:G41" si="7">H36*$G$52</f>
        <v>0</v>
      </c>
      <c r="H36" s="19">
        <v>2.2257067618375998E-2</v>
      </c>
    </row>
    <row r="37" spans="1:8" ht="84.75" customHeight="1" x14ac:dyDescent="0.25">
      <c r="A37" s="8"/>
      <c r="B37" s="12">
        <v>1005</v>
      </c>
      <c r="C37" s="13" t="s">
        <v>56</v>
      </c>
      <c r="D37" s="14" t="s">
        <v>10</v>
      </c>
      <c r="E37" s="18">
        <v>5</v>
      </c>
      <c r="F37" s="32">
        <f t="shared" si="6"/>
        <v>0</v>
      </c>
      <c r="G37" s="16">
        <f t="shared" si="7"/>
        <v>0</v>
      </c>
      <c r="H37" s="19">
        <v>5.2581349852255212E-3</v>
      </c>
    </row>
    <row r="38" spans="1:8" ht="66" customHeight="1" x14ac:dyDescent="0.25">
      <c r="A38" s="8"/>
      <c r="B38" s="12">
        <v>1008</v>
      </c>
      <c r="C38" s="13" t="s">
        <v>57</v>
      </c>
      <c r="D38" s="14" t="s">
        <v>10</v>
      </c>
      <c r="E38" s="18">
        <v>5</v>
      </c>
      <c r="F38" s="32">
        <f t="shared" si="6"/>
        <v>0</v>
      </c>
      <c r="G38" s="16">
        <f t="shared" si="7"/>
        <v>0</v>
      </c>
      <c r="H38" s="19">
        <v>6.6987290890257855E-3</v>
      </c>
    </row>
    <row r="39" spans="1:8" ht="81.75" customHeight="1" x14ac:dyDescent="0.25">
      <c r="A39" s="8"/>
      <c r="B39" s="22" t="s">
        <v>58</v>
      </c>
      <c r="C39" s="13" t="s">
        <v>59</v>
      </c>
      <c r="D39" s="14" t="s">
        <v>20</v>
      </c>
      <c r="E39" s="20">
        <v>2173.9700000000016</v>
      </c>
      <c r="F39" s="32">
        <f t="shared" si="6"/>
        <v>0</v>
      </c>
      <c r="G39" s="16">
        <f t="shared" si="7"/>
        <v>0</v>
      </c>
      <c r="H39" s="19">
        <v>1.1020489791623068E-3</v>
      </c>
    </row>
    <row r="40" spans="1:8" ht="145.5" customHeight="1" x14ac:dyDescent="0.25">
      <c r="A40" s="8"/>
      <c r="B40" s="21">
        <v>1305</v>
      </c>
      <c r="C40" s="13" t="s">
        <v>60</v>
      </c>
      <c r="D40" s="14" t="s">
        <v>20</v>
      </c>
      <c r="E40" s="18">
        <v>1447.3170399999999</v>
      </c>
      <c r="F40" s="32">
        <f t="shared" si="6"/>
        <v>0</v>
      </c>
      <c r="G40" s="16">
        <f t="shared" si="7"/>
        <v>0</v>
      </c>
      <c r="H40" s="19">
        <v>8.2113453349348339E-4</v>
      </c>
    </row>
    <row r="41" spans="1:8" ht="128.25" customHeight="1" x14ac:dyDescent="0.25">
      <c r="A41" s="8"/>
      <c r="B41" s="22" t="s">
        <v>61</v>
      </c>
      <c r="C41" s="13" t="s">
        <v>62</v>
      </c>
      <c r="D41" s="14" t="s">
        <v>20</v>
      </c>
      <c r="E41" s="18">
        <v>1395.3833999999997</v>
      </c>
      <c r="F41" s="32">
        <f t="shared" si="6"/>
        <v>0</v>
      </c>
      <c r="G41" s="16">
        <f t="shared" si="7"/>
        <v>0</v>
      </c>
      <c r="H41" s="19">
        <v>1.5342250494220348E-3</v>
      </c>
    </row>
    <row r="42" spans="1:8" ht="202.5" customHeight="1" x14ac:dyDescent="0.25">
      <c r="A42" s="8"/>
      <c r="B42" s="17" t="s">
        <v>63</v>
      </c>
      <c r="C42" s="13" t="s">
        <v>64</v>
      </c>
      <c r="D42" s="14" t="s">
        <v>7</v>
      </c>
      <c r="E42" s="18"/>
      <c r="F42" s="32"/>
      <c r="G42" s="16"/>
      <c r="H42" s="19"/>
    </row>
    <row r="43" spans="1:8" ht="21" x14ac:dyDescent="0.25">
      <c r="A43" s="8"/>
      <c r="B43" s="17" t="s">
        <v>12</v>
      </c>
      <c r="C43" s="13" t="s">
        <v>65</v>
      </c>
      <c r="D43" s="14" t="s">
        <v>20</v>
      </c>
      <c r="E43" s="20">
        <v>2402.7099000000007</v>
      </c>
      <c r="F43" s="32">
        <f t="shared" ref="F43:F45" si="8">G43/E43</f>
        <v>0</v>
      </c>
      <c r="G43" s="16">
        <f t="shared" ref="G43:G45" si="9">H43*$G$52</f>
        <v>0</v>
      </c>
      <c r="H43" s="19">
        <v>5.2221347185728859E-3</v>
      </c>
    </row>
    <row r="44" spans="1:8" ht="199.5" customHeight="1" x14ac:dyDescent="0.25">
      <c r="A44" s="8"/>
      <c r="B44" s="17" t="s">
        <v>66</v>
      </c>
      <c r="C44" s="13" t="s">
        <v>67</v>
      </c>
      <c r="D44" s="14" t="s">
        <v>20</v>
      </c>
      <c r="E44" s="18">
        <v>17.552700000000002</v>
      </c>
      <c r="F44" s="32">
        <f t="shared" si="8"/>
        <v>0</v>
      </c>
      <c r="G44" s="16">
        <f t="shared" si="9"/>
        <v>0</v>
      </c>
      <c r="H44" s="19">
        <v>7.0228611417205815E-3</v>
      </c>
    </row>
    <row r="45" spans="1:8" ht="207.75" customHeight="1" x14ac:dyDescent="0.25">
      <c r="A45" s="8"/>
      <c r="B45" s="17" t="s">
        <v>68</v>
      </c>
      <c r="C45" s="13" t="s">
        <v>69</v>
      </c>
      <c r="D45" s="14" t="s">
        <v>20</v>
      </c>
      <c r="E45" s="18">
        <v>195.93699999999998</v>
      </c>
      <c r="F45" s="32">
        <f t="shared" si="8"/>
        <v>0</v>
      </c>
      <c r="G45" s="16">
        <f t="shared" si="9"/>
        <v>0</v>
      </c>
      <c r="H45" s="19">
        <v>7.0768831505030475E-3</v>
      </c>
    </row>
    <row r="46" spans="1:8" ht="144" customHeight="1" x14ac:dyDescent="0.25">
      <c r="A46" s="8"/>
      <c r="B46" s="12">
        <v>1511</v>
      </c>
      <c r="C46" s="13" t="s">
        <v>70</v>
      </c>
      <c r="D46" s="14" t="s">
        <v>7</v>
      </c>
      <c r="E46" s="18"/>
      <c r="F46" s="32"/>
      <c r="G46" s="16"/>
      <c r="H46" s="19"/>
    </row>
    <row r="47" spans="1:8" ht="21" x14ac:dyDescent="0.25">
      <c r="A47" s="8"/>
      <c r="B47" s="17" t="s">
        <v>12</v>
      </c>
      <c r="C47" s="13" t="s">
        <v>71</v>
      </c>
      <c r="D47" s="14" t="s">
        <v>20</v>
      </c>
      <c r="E47" s="18">
        <v>2757.5449000000003</v>
      </c>
      <c r="F47" s="32">
        <f t="shared" ref="F47:F50" si="10">G47/E47</f>
        <v>0</v>
      </c>
      <c r="G47" s="16">
        <f t="shared" ref="G47:G50" si="11">H47*$G$52</f>
        <v>0</v>
      </c>
      <c r="H47" s="19">
        <v>2.5930564215583688E-3</v>
      </c>
    </row>
    <row r="48" spans="1:8" ht="321" customHeight="1" x14ac:dyDescent="0.25">
      <c r="A48" s="8"/>
      <c r="B48" s="22" t="s">
        <v>72</v>
      </c>
      <c r="C48" s="13" t="s">
        <v>73</v>
      </c>
      <c r="D48" s="14" t="s">
        <v>20</v>
      </c>
      <c r="E48" s="18">
        <v>1803.6659000000002</v>
      </c>
      <c r="F48" s="32">
        <f t="shared" si="10"/>
        <v>0</v>
      </c>
      <c r="G48" s="16">
        <f t="shared" si="11"/>
        <v>0</v>
      </c>
      <c r="H48" s="19">
        <v>9.2917855105841551E-3</v>
      </c>
    </row>
    <row r="49" spans="1:8" ht="393.75" x14ac:dyDescent="0.25">
      <c r="A49" s="8"/>
      <c r="B49" s="22" t="s">
        <v>74</v>
      </c>
      <c r="C49" s="13" t="s">
        <v>75</v>
      </c>
      <c r="D49" s="14" t="s">
        <v>20</v>
      </c>
      <c r="E49" s="18">
        <v>475.68599999999992</v>
      </c>
      <c r="F49" s="32">
        <f t="shared" si="10"/>
        <v>0</v>
      </c>
      <c r="G49" s="16">
        <f t="shared" si="11"/>
        <v>0</v>
      </c>
      <c r="H49" s="19">
        <v>1.2569127912988264E-2</v>
      </c>
    </row>
    <row r="50" spans="1:8" ht="204" customHeight="1" x14ac:dyDescent="0.25">
      <c r="A50" s="8"/>
      <c r="B50" s="22" t="s">
        <v>76</v>
      </c>
      <c r="C50" s="13" t="s">
        <v>77</v>
      </c>
      <c r="D50" s="14" t="s">
        <v>20</v>
      </c>
      <c r="E50" s="18">
        <v>472.25899999999984</v>
      </c>
      <c r="F50" s="32">
        <f t="shared" si="10"/>
        <v>0</v>
      </c>
      <c r="G50" s="16">
        <f t="shared" si="11"/>
        <v>0</v>
      </c>
      <c r="H50" s="19">
        <v>7.1021006242027035E-3</v>
      </c>
    </row>
    <row r="51" spans="1:8" s="3" customFormat="1" ht="26.25" x14ac:dyDescent="0.25">
      <c r="B51" s="23"/>
      <c r="C51" s="24"/>
      <c r="D51" s="5"/>
      <c r="E51" s="25"/>
      <c r="F51" s="19"/>
      <c r="G51" s="16"/>
      <c r="H51" s="19">
        <v>1</v>
      </c>
    </row>
    <row r="52" spans="1:8" s="7" customFormat="1" ht="33.75" customHeight="1" x14ac:dyDescent="0.25">
      <c r="A52" s="26"/>
      <c r="B52" s="27"/>
      <c r="C52" s="42" t="s">
        <v>86</v>
      </c>
      <c r="D52" s="42"/>
      <c r="E52" s="42"/>
      <c r="F52" s="42"/>
      <c r="G52" s="54"/>
      <c r="H52" s="28"/>
    </row>
    <row r="53" spans="1:8" s="7" customFormat="1" ht="39" customHeight="1" thickBot="1" x14ac:dyDescent="0.3">
      <c r="A53" s="29"/>
      <c r="B53" s="30"/>
      <c r="C53" s="6" t="s">
        <v>87</v>
      </c>
      <c r="D53" s="43"/>
      <c r="E53" s="44"/>
      <c r="F53" s="44"/>
      <c r="G53" s="44"/>
      <c r="H53" s="31"/>
    </row>
    <row r="54" spans="1:8" ht="92.25" customHeight="1" x14ac:dyDescent="0.25">
      <c r="A54" s="8"/>
      <c r="B54" s="33" t="s">
        <v>88</v>
      </c>
      <c r="C54" s="34"/>
      <c r="D54" s="34"/>
      <c r="E54" s="34"/>
      <c r="F54" s="34"/>
      <c r="G54" s="34"/>
      <c r="H54" s="34"/>
    </row>
  </sheetData>
  <sheetProtection algorithmName="SHA-512" hashValue="J7PVgAqRmdbIi58YxWa+4v7kHzPrj4FX3ZwvyMf3QdrI0Wu5H6q8KcENtNtDt+m62/ZujmUppdFaEn6u/tP9UQ==" saltValue="FkHTXmmqRSZNQI1iX9o/tw==" spinCount="100000" sheet="1" objects="1" scenarios="1"/>
  <autoFilter ref="B8:H53"/>
  <mergeCells count="11">
    <mergeCell ref="A1:H1"/>
    <mergeCell ref="A2:H2"/>
    <mergeCell ref="A3:H3"/>
    <mergeCell ref="A5:H5"/>
    <mergeCell ref="A6:H6"/>
    <mergeCell ref="B54:H54"/>
    <mergeCell ref="B7:C7"/>
    <mergeCell ref="D7:H7"/>
    <mergeCell ref="A4:H4"/>
    <mergeCell ref="C52:F52"/>
    <mergeCell ref="D53:G53"/>
  </mergeCells>
  <printOptions horizontalCentered="1"/>
  <pageMargins left="0.39370078740157483" right="0.19685039370078741" top="0.27559055118110237" bottom="0.39370078740157483" header="0.19685039370078741" footer="0.19685039370078741"/>
  <pageSetup paperSize="9" scale="65" fitToHeight="8" orientation="portrait" horizontalDpi="1200" verticalDpi="1200"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final boq editing (2)</vt:lpstr>
      <vt:lpstr>'final boq editing (2)'!Print_Area</vt:lpstr>
      <vt:lpstr>'final boq editing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Vineel P</cp:lastModifiedBy>
  <dcterms:created xsi:type="dcterms:W3CDTF">2023-02-25T06:53:48Z</dcterms:created>
  <dcterms:modified xsi:type="dcterms:W3CDTF">2023-03-03T10:05:57Z</dcterms:modified>
</cp:coreProperties>
</file>