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defaultThemeVersion="124226"/>
  <mc:AlternateContent xmlns:mc="http://schemas.openxmlformats.org/markup-compatibility/2006">
    <mc:Choice Requires="x15">
      <x15ac:absPath xmlns:x15ac="http://schemas.microsoft.com/office/spreadsheetml/2010/11/ac" url="D:\D DRIVE\BOP\HVAC for hydro Chilla\"/>
    </mc:Choice>
  </mc:AlternateContent>
  <xr:revisionPtr revIDLastSave="0" documentId="13_ncr:1_{A63A4623-A0F5-49FA-9DCD-D5CC658BF7EA}" xr6:coauthVersionLast="36" xr6:coauthVersionMax="36" xr10:uidLastSave="{00000000-0000-0000-0000-000000000000}"/>
  <bookViews>
    <workbookView xWindow="0" yWindow="0" windowWidth="19200" windowHeight="8840" tabRatio="645" xr2:uid="{00000000-000D-0000-FFFF-FFFF00000000}"/>
  </bookViews>
  <sheets>
    <sheet name="MAIN SHEET" sheetId="2" r:id="rId1"/>
    <sheet name="ANNEXURE-I" sheetId="1" r:id="rId2"/>
    <sheet name="APPENDIX-A" sheetId="3" r:id="rId3"/>
    <sheet name="APPENDIX-B" sheetId="4" r:id="rId4"/>
    <sheet name="ANNEXURE-II" sheetId="6" r:id="rId5"/>
    <sheet name="ANNEXURE-II DEVIATION SHEET (CO" sheetId="7" r:id="rId6"/>
  </sheets>
  <definedNames>
    <definedName name="_xlnm.Print_Area" localSheetId="1">'ANNEXURE-I'!$A$1:$H$88</definedName>
    <definedName name="_xlnm.Print_Area" localSheetId="4">'ANNEXURE-II'!$A$1:$E$58</definedName>
    <definedName name="_xlnm.Print_Area" localSheetId="2">'APPENDIX-A'!$A$1:$F$47</definedName>
    <definedName name="_xlnm.Print_Area" localSheetId="3">'APPENDIX-B'!$A$1:$F$18</definedName>
    <definedName name="_xlnm.Print_Titles" localSheetId="1">'ANNEXURE-I'!$7:$8</definedName>
    <definedName name="_xlnm.Print_Titles" localSheetId="4">'ANNEXURE-II'!$7:$7</definedName>
  </definedNames>
  <calcPr calcId="191029"/>
</workbook>
</file>

<file path=xl/calcChain.xml><?xml version="1.0" encoding="utf-8"?>
<calcChain xmlns="http://schemas.openxmlformats.org/spreadsheetml/2006/main">
  <c r="E50" i="6" l="1"/>
  <c r="F14" i="2" s="1"/>
  <c r="H14" i="2" s="1"/>
  <c r="J14" i="2" s="1"/>
  <c r="F16" i="4"/>
  <c r="E67" i="1" s="1"/>
  <c r="F45" i="3"/>
  <c r="E66" i="1" s="1"/>
  <c r="H83" i="1"/>
  <c r="I13" i="2" s="1"/>
  <c r="J13" i="2" s="1"/>
  <c r="F83" i="1"/>
  <c r="F12" i="2" s="1"/>
  <c r="H12" i="2" s="1"/>
  <c r="J12" i="2" s="1"/>
  <c r="J11" i="2"/>
  <c r="J9" i="2" l="1"/>
</calcChain>
</file>

<file path=xl/sharedStrings.xml><?xml version="1.0" encoding="utf-8"?>
<sst xmlns="http://schemas.openxmlformats.org/spreadsheetml/2006/main" count="485" uniqueCount="297">
  <si>
    <t>UNIT</t>
  </si>
  <si>
    <t>SL NO</t>
  </si>
  <si>
    <t>Qty</t>
  </si>
  <si>
    <t>SQM*</t>
  </si>
  <si>
    <t>LOT</t>
  </si>
  <si>
    <t xml:space="preserve">NAME OF PROJECT:
</t>
  </si>
  <si>
    <t>NAME OF PACKAGE:</t>
  </si>
  <si>
    <t>TECHNICAL SPECIFICATION No:</t>
  </si>
  <si>
    <t>S. No.</t>
  </si>
  <si>
    <t>Description</t>
  </si>
  <si>
    <t>NOTES</t>
  </si>
  <si>
    <t>VENTILATION SYSTEM</t>
  </si>
  <si>
    <t>MAJOR BREAK-UP OF PRICES GIVEN IN 1.0 ABOVE.</t>
  </si>
  <si>
    <t>QTY</t>
  </si>
  <si>
    <t>Lot</t>
  </si>
  <si>
    <t>DESCRIPTION</t>
  </si>
  <si>
    <t xml:space="preserve">SUGGESTED PRICE FORMAT
APPENDIX-A
Special tools &amp; tackles for maintenance </t>
  </si>
  <si>
    <t>SUGGESTED PRICE FORMAT
APPENDIX-B
Commissioning spares</t>
  </si>
  <si>
    <t>SUGGESTED PRICE FORMAT
ANNEXURE - II
LIST OF MANDATORY SPARES</t>
  </si>
  <si>
    <t>AMOUNT (Ex-Works)</t>
  </si>
  <si>
    <t>Set</t>
  </si>
  <si>
    <t>HVAC SYSTEM</t>
  </si>
  <si>
    <t>A</t>
  </si>
  <si>
    <t>B</t>
  </si>
  <si>
    <t>AIR CONDITIONING SYSTEM</t>
  </si>
  <si>
    <t>C</t>
  </si>
  <si>
    <t>NO*</t>
  </si>
  <si>
    <t>The bidder shall furnish unit rates for variable item (marked *) for necessary adjustment (plus or minus) variation during detailed engg. stage. The unit rates quoted above shall be considered for adjustment and no separate unit rates shall be quoted. Unit rates shall be valid throughout the contract. Final qty. shall be paid as per actual measurment at site for erection for all the variable items.</t>
  </si>
  <si>
    <t>Price format shall not be changed by the bidder as the bidder may get disqualified by doing so.</t>
  </si>
  <si>
    <t>The BOQ mentioned above shall be read in conjunction with technical specification requirement. Any item required as per technical specification but not specifically indicated in above BOQ, shall deemed to be inculded in total prices quoted by bidder. No additional price shall be payable against such items.</t>
  </si>
  <si>
    <t>HVAC SYSTEMM</t>
  </si>
  <si>
    <t xml:space="preserve">Notes:
</t>
  </si>
  <si>
    <t>1.1*</t>
  </si>
  <si>
    <t>1.2*</t>
  </si>
  <si>
    <t>1.3*</t>
  </si>
  <si>
    <t>1.4*</t>
  </si>
  <si>
    <t>2.1*</t>
  </si>
  <si>
    <t>2.2*</t>
  </si>
  <si>
    <t>Grease Gun</t>
  </si>
  <si>
    <t>SUGGESTED PRICE FORMAT
ANNEXURE - I : PRICE BREAKUP FOR SUPPLY PART</t>
  </si>
  <si>
    <t>No.</t>
  </si>
  <si>
    <t>RING SPANNER - 6 MM TO 32 MM    (12 Pcs)</t>
  </si>
  <si>
    <t>TORCH LIGHT FOR 2 CELL</t>
  </si>
  <si>
    <t>HAMMER 1 LB</t>
  </si>
  <si>
    <t>POCKET THERMOMETER - 0 TO 50 DEG. C)</t>
  </si>
  <si>
    <t>INSULATION TAPE ROLL</t>
  </si>
  <si>
    <t>TUBE CUTTER</t>
  </si>
  <si>
    <t>FREON PRESSURE GAUGE (2 1/2" DIA DIAL) ) 0 - 300 MM PSI</t>
  </si>
  <si>
    <t>PSYCHRO METER</t>
  </si>
  <si>
    <t>Refrigerant gas of each type in a non-returnable cylinders</t>
  </si>
  <si>
    <t>2*</t>
  </si>
  <si>
    <t>Fan Belts ( each type &amp; size)</t>
  </si>
  <si>
    <t>Filter (each size)</t>
  </si>
  <si>
    <t>Pressure Gauge (for each type and range)</t>
  </si>
  <si>
    <t xml:space="preserve">Temprature Gauge  (for each type and range) </t>
  </si>
  <si>
    <t>a)*</t>
  </si>
  <si>
    <t>b)*</t>
  </si>
  <si>
    <t>c)*</t>
  </si>
  <si>
    <t>d)*</t>
  </si>
  <si>
    <t>3*</t>
  </si>
  <si>
    <t>1.5*</t>
  </si>
  <si>
    <t>1.6*</t>
  </si>
  <si>
    <t>1.7*</t>
  </si>
  <si>
    <t>1.8*</t>
  </si>
  <si>
    <t>1.9*</t>
  </si>
  <si>
    <t>1.10*</t>
  </si>
  <si>
    <t>COMMON ITEMS FOR HVAC SYSTEM</t>
  </si>
  <si>
    <t>18 G</t>
  </si>
  <si>
    <t>20 G</t>
  </si>
  <si>
    <t>22 G</t>
  </si>
  <si>
    <t>24 G</t>
  </si>
  <si>
    <t>50mm</t>
  </si>
  <si>
    <t>40mm</t>
  </si>
  <si>
    <t>QTY.</t>
  </si>
  <si>
    <t>LOT*</t>
  </si>
  <si>
    <t>Nos*</t>
  </si>
  <si>
    <t>Nos.*</t>
  </si>
  <si>
    <t>Rmt*</t>
  </si>
  <si>
    <t>ITEM DESCRIPTION</t>
  </si>
  <si>
    <t>SUPPLY</t>
  </si>
  <si>
    <t>ERECTION AND COMMISIONING</t>
  </si>
  <si>
    <t>FLAT D WRENCH - 6 MM TO 32 MM  (12 Pcs)</t>
  </si>
  <si>
    <t>BOX WRENCHES - 6 MM TO 22 MM  (14 Pcs)</t>
  </si>
  <si>
    <t>ALLEN KEYS - 2 MM TO 10 MM</t>
  </si>
  <si>
    <t xml:space="preserve">CRESCENT SCREW SPANNER </t>
  </si>
  <si>
    <t xml:space="preserve">SCREW DRIVER </t>
  </si>
  <si>
    <t xml:space="preserve">OFFSET SCREW DRIVER </t>
  </si>
  <si>
    <t>INSULATED PLIER</t>
  </si>
  <si>
    <t>OIL CAN</t>
  </si>
  <si>
    <t>STEEL FOOT RULE - 12"</t>
  </si>
  <si>
    <t>FEELER GAUGE 9 BLADES</t>
  </si>
  <si>
    <t xml:space="preserve">PIPE WRENCH </t>
  </si>
  <si>
    <t>FLARE NUT (1/4")</t>
  </si>
  <si>
    <t xml:space="preserve">FLARING TOOL </t>
  </si>
  <si>
    <t>GAS CHARGING PIPE</t>
  </si>
  <si>
    <t xml:space="preserve">NITOGEN CHARGING ADAPTER </t>
  </si>
  <si>
    <t>FREON PRESSURE GAUGE (2 1/2" DIA DIAL) ) 30 - 150 MM PSI</t>
  </si>
  <si>
    <t>LOCK WITH KEY FOR TOOL BOX</t>
  </si>
  <si>
    <t>RATCHET 1/4"</t>
  </si>
  <si>
    <t>HAND LAMP</t>
  </si>
  <si>
    <t>Ltr.</t>
  </si>
  <si>
    <t>1 Lot</t>
  </si>
  <si>
    <t>Compressor Oil</t>
  </si>
  <si>
    <t>Kg</t>
  </si>
  <si>
    <t>HVAC Spares</t>
  </si>
  <si>
    <t xml:space="preserve">a) </t>
  </si>
  <si>
    <t>Spares listed in Price Schedule is bare minimum requirement. In case any additional mandatory spares required for 5 years of successful operation of the system or those covered elsewhere in the tender specification apart from specified above, same shall be deemed to have been covered in bidder’s scope of supply.</t>
  </si>
  <si>
    <t xml:space="preserve">c) </t>
  </si>
  <si>
    <t>All Spares shall be supplied as per the requirement of the specifications. In case any spare indicated in the specification is “not applicable” for particular equipment, then suitable applicable alternate spare has been offered / shall be supplied by the bidder without any financial implication."</t>
  </si>
  <si>
    <t xml:space="preserve">b) </t>
  </si>
  <si>
    <t>Wherever "set" is indicated, it shall mean complete replacement for one main equipment.</t>
  </si>
  <si>
    <t xml:space="preserve">d) </t>
  </si>
  <si>
    <t>Any item which is quoted as “not applicable” by the bidder in the above list and is found to be “applicable” at a later date shall be supplied by the bidder without any commercial and delivery implication.</t>
  </si>
  <si>
    <t xml:space="preserve">e) </t>
  </si>
  <si>
    <t>Any cell left blank in the unpriced schedule shall be treated as “Quoted” and is included in total price.</t>
  </si>
  <si>
    <r>
      <t>MS TOOL BOX</t>
    </r>
    <r>
      <rPr>
        <sz val="11"/>
        <color theme="1"/>
        <rFont val="Calibri"/>
        <family val="2"/>
        <scheme val="minor"/>
      </rPr>
      <t xml:space="preserve"> </t>
    </r>
  </si>
  <si>
    <r>
      <t xml:space="preserve">Total lumpsum firm price inclusive of all prevailing taxes, duties and other levies for </t>
    </r>
    <r>
      <rPr>
        <b/>
        <sz val="11"/>
        <rFont val="Calibri"/>
        <family val="2"/>
        <scheme val="minor"/>
      </rPr>
      <t>Mandatory Spares</t>
    </r>
    <r>
      <rPr>
        <sz val="11"/>
        <rFont val="Calibri"/>
        <family val="2"/>
        <scheme val="minor"/>
      </rPr>
      <t xml:space="preserve"> comprising of manufacture, fabrication, assembly, inspection / testing (as applicable) at vendor's &amp; sub-vendor’s works, painting, forwarding, proper packing, shipment, delivery at site &amp; guarantee as per tender technical specification above, amendment &amp; agreements till placement of order. </t>
    </r>
    <r>
      <rPr>
        <b/>
        <sz val="11"/>
        <rFont val="Calibri"/>
        <family val="2"/>
        <scheme val="minor"/>
      </rPr>
      <t xml:space="preserve"> (Price break up of mandatory spares is to be furnished as per Annexure- II)</t>
    </r>
  </si>
  <si>
    <t>SET</t>
  </si>
  <si>
    <t>NO.</t>
  </si>
  <si>
    <t>NOS.</t>
  </si>
  <si>
    <t>Above is the minimum list. Any other Tools and tackles required for HVAC system w.r.t. Mechanical, Electrical and C&amp;I part shall also be provided by the Bidder as per system / customer requirement without any commercial &amp; Delivery implication to BHEL.</t>
  </si>
  <si>
    <t>Above is the minimum list. Any other commissioning spare required for HVAC system w.r.t. Mechanical, Electrical and C&amp;I part shall also be provided by the Bidder as per system / customer requirement without any commercial &amp; Delivery implication to BHEL.</t>
  </si>
  <si>
    <r>
      <t xml:space="preserve">Total lump sum firm price inclusive of all prevailing taxes, duties and other levies for </t>
    </r>
    <r>
      <rPr>
        <b/>
        <sz val="11"/>
        <rFont val="Calibri"/>
        <family val="2"/>
        <scheme val="minor"/>
      </rPr>
      <t xml:space="preserve">Supply part </t>
    </r>
    <r>
      <rPr>
        <sz val="11"/>
        <rFont val="Calibri"/>
        <family val="2"/>
        <scheme val="minor"/>
      </rPr>
      <t xml:space="preserve">comprising of manufacture, fabrication, assembly, inspection / testing at vendor's &amp; sub-vendor’s works, painting, maintenance tools &amp; tackles (as applicable), fill of lubricants &amp; consumables along with spares for erection as required, start-up and commissioning spares as required, forwarding, proper packing, shipment and delivery at site for the total scope defined as per BHEL NIT &amp; tender technical specification as specified above, amendment &amp; agreements till placement of order. </t>
    </r>
    <r>
      <rPr>
        <b/>
        <sz val="11"/>
        <rFont val="Calibri"/>
        <family val="2"/>
        <scheme val="minor"/>
      </rPr>
      <t xml:space="preserve">(Break-up as per Annexure-I)
</t>
    </r>
    <r>
      <rPr>
        <sz val="11"/>
        <rFont val="Arial"/>
        <family val="2"/>
      </rPr>
      <t/>
    </r>
  </si>
  <si>
    <t>Any other item not indicated above, but required to make the system complete in all respect.</t>
  </si>
  <si>
    <t>BREAK-UP OF ITEMS MENTIONED AT S. NO. 2.2 OF MAIN SHEET</t>
  </si>
  <si>
    <r>
      <t xml:space="preserve">Total lumpsum firm price inclusive of all prevailing taxes, duties and other levies for </t>
    </r>
    <r>
      <rPr>
        <b/>
        <sz val="11"/>
        <rFont val="Calibri"/>
        <family val="2"/>
        <scheme val="minor"/>
      </rPr>
      <t>Design</t>
    </r>
    <r>
      <rPr>
        <sz val="11"/>
        <rFont val="Calibri"/>
        <family val="2"/>
        <scheme val="minor"/>
      </rPr>
      <t xml:space="preserve"> (i.e. Preparation and submission of drawing /documents including “As Built” drawings and O&amp;M manuals) and engineering</t>
    </r>
    <r>
      <rPr>
        <b/>
        <sz val="11"/>
        <rFont val="Calibri"/>
        <family val="2"/>
        <scheme val="minor"/>
      </rPr>
      <t xml:space="preserve"> </t>
    </r>
    <r>
      <rPr>
        <sz val="11"/>
        <rFont val="Calibri"/>
        <family val="2"/>
        <scheme val="minor"/>
      </rPr>
      <t>as per tender technical specification above, amendment &amp; agreements till placement of order. (Refer Note-4 below)</t>
    </r>
  </si>
  <si>
    <t>UNIT PRICE (Ex-Works)</t>
  </si>
  <si>
    <t>TOTAL COST (Ex-Works)</t>
  </si>
  <si>
    <r>
      <t xml:space="preserve">Total lumpsum firm prices inclusive of all prevailing taxes, duties and other levies for </t>
    </r>
    <r>
      <rPr>
        <b/>
        <sz val="11"/>
        <rFont val="Calibri"/>
        <family val="2"/>
        <scheme val="minor"/>
      </rPr>
      <t>Services part</t>
    </r>
    <r>
      <rPr>
        <sz val="11"/>
        <rFont val="Calibri"/>
        <family val="2"/>
        <scheme val="minor"/>
      </rPr>
      <t xml:space="preserve"> comprising for unloading, handling, transportation to stores area &amp; storage, transporation to site (from stores area) &amp; in-site transportation, assembly, erection &amp; commissioning, final painting at site, minor civil work, trial run at site and carrying out Performance guarantee / Functional / Demonstration tests at site (As applicable), training of customer/client O&amp;M staff before handing over after commissioning and handover in flawless condition of the package to the end customer complete with all accessories,  for the total scope defined as per BHEL NIT &amp; tender technical specification as specified above, amendment &amp; agreements till placement of order. </t>
    </r>
    <r>
      <rPr>
        <b/>
        <sz val="11"/>
        <rFont val="Calibri"/>
        <family val="2"/>
        <scheme val="minor"/>
      </rPr>
      <t>(Break-up as per Annexure-I)</t>
    </r>
  </si>
  <si>
    <r>
      <t xml:space="preserve">Monsoon reheating/ winter heating kit </t>
    </r>
    <r>
      <rPr>
        <sz val="11"/>
        <rFont val="Calibri"/>
        <family val="2"/>
        <scheme val="minor"/>
      </rPr>
      <t>comprising strip heaters, safety controls, air-stat, contactors, frame work, thermostat &amp; humidistat/ sensors etc.</t>
    </r>
  </si>
  <si>
    <t>Acoustic insulation wherever essential as per requirement.</t>
  </si>
  <si>
    <t>VOLUME CONTROL DAMPERS in GI construction as per specifications</t>
  </si>
  <si>
    <t>Wall mounted dampers / louvers (gravity operated) for different areas.</t>
  </si>
  <si>
    <t>Fresh air Inlet Louvres</t>
  </si>
  <si>
    <t>FIRE DAMPER / MOTORIZED DAMPER</t>
  </si>
  <si>
    <t>Fire damper</t>
  </si>
  <si>
    <r>
      <t xml:space="preserve">Drain piping </t>
    </r>
    <r>
      <rPr>
        <b/>
        <sz val="11"/>
        <rFont val="Calibri"/>
        <family val="2"/>
        <scheme val="minor"/>
      </rPr>
      <t xml:space="preserve">(MS) </t>
    </r>
    <r>
      <rPr>
        <sz val="11"/>
        <rFont val="Calibri"/>
        <family val="2"/>
        <scheme val="minor"/>
      </rPr>
      <t>upto nearest drain point with and without insulation as per specification.</t>
    </r>
  </si>
  <si>
    <t>If percentage comes at fraction next higher integer should be considered for the purpose of quantity required.</t>
  </si>
  <si>
    <t>f)</t>
  </si>
  <si>
    <r>
      <t xml:space="preserve">Total lump sum firm price inclusive of all prevailing taxes, duties and other levies for </t>
    </r>
    <r>
      <rPr>
        <b/>
        <sz val="11"/>
        <rFont val="Calibri"/>
        <family val="2"/>
        <scheme val="minor"/>
      </rPr>
      <t>Supply part, Services part and Mandatory spares</t>
    </r>
    <r>
      <rPr>
        <sz val="11"/>
        <rFont val="Calibri"/>
        <family val="2"/>
        <scheme val="minor"/>
      </rPr>
      <t xml:space="preserve"> comprising of design (i.e.preparation and submission of drawing /documents including “As Built” drawings and O&amp;M manuals), engineering, manufacture, fabrication, assembly, inspection / testing at vendor's &amp; sub-vendor’s works, painting, maintenance tools &amp; tackles (as applicable) fill of lubricants &amp; consumables, mandatory spares alongwith spares for erection, startup and commissioning as required, forwarding, proper packing, shipment and delivery at site, unloading, handling, transportation to stores area &amp; storage, transporation to site (from stores area) &amp; in-site transportation, assembly, erection &amp; commissioning, final painting at site, minor civil work, trial run at site and carrying out Performance guarantee / Functional / Demonstration tests at site (As applicable), training of customer/client O&amp;M staff before handing over after commissioning,  and handover in flawless condition of the package to the end customer complete with all accessories,  for the total scope defined as per BHEL NIT &amp; tender technical specification as specified above, amendment &amp; agreements till placement of order.</t>
    </r>
  </si>
  <si>
    <t>9*</t>
  </si>
  <si>
    <t>2.0 TR capacity (non-ductable type, 240 V, 1 phase with isolation switch) i.e MCB of suitable rating as specified and all supporting structure.</t>
  </si>
  <si>
    <t>1.5 TR capacity (non-ductable type, 240 V, 1 phase ) with isolation switch , i.e. MCB of suitable rating as specified and all supporting structure.</t>
  </si>
  <si>
    <t>Cabling item (cable tray, tray support, clamps, tie, connector, cable glands &amp; lugs, termination &amp; jointing kit and cable junction box etc.)</t>
  </si>
  <si>
    <t>Above ground earthing material</t>
  </si>
  <si>
    <t>Screened (instrumentation) control cable</t>
  </si>
  <si>
    <t>NA</t>
  </si>
  <si>
    <t>4X39 MW UJVNL, CHILLA HEP, RMU HYDRO ELECTRIC PROJECT</t>
  </si>
  <si>
    <t>PE-TS-464-571-11000-A001</t>
  </si>
  <si>
    <t>Oil filled room heaters of suitable ratings alongwith control system and assessories.</t>
  </si>
  <si>
    <t>No*</t>
  </si>
  <si>
    <t>2.5 kW</t>
  </si>
  <si>
    <t>DX TYPE AIR COOLED CONDENSING UNIT FOR POWER HOUSE CONTROL BUILIDNG</t>
  </si>
  <si>
    <t xml:space="preserve">Fresh air fan (axial flow type), complete with motor, inlet cone, air filters (pre and fine), modulating dampers etc. for each AHU room </t>
  </si>
  <si>
    <r>
      <rPr>
        <b/>
        <sz val="11"/>
        <rFont val="Calibri"/>
        <family val="2"/>
        <scheme val="minor"/>
      </rPr>
      <t xml:space="preserve">PAN type HUMIDIFIER </t>
    </r>
    <r>
      <rPr>
        <sz val="11"/>
        <rFont val="Calibri"/>
        <family val="2"/>
        <scheme val="minor"/>
      </rPr>
      <t>for each AHU room complete with humidistat, geyserstat safety controls, make up water piping from make up tank / nearest source of water, valves fittings etc.</t>
    </r>
  </si>
  <si>
    <t>AIR COOLED Non-Ductable SPLIT UNITS (Inverter type) consisting of outdoor unit (having compressor condenser coils with fan and motor), indoor unit (having evaporator coil, filter,fan with motor), interconnecting refrigerant piping as per site requirement &amp; fittings with insulation, cordless remote, electrical power cord upto the nearest available point along with isolator / MCB, fixing frame for indoor and outdoor unit, Voltage Stablizer, insulated drain piping upto nearest drain etc. and all other accessories for system completeness and  installation at site as per specifications and site requirement (Maximum avaiable BEE star Rating)</t>
  </si>
  <si>
    <t>MS Duct With Epoxy paint along with RETURN AIR DIFFUSERS / GRILLS without VCD (MS epoxy painted ) for battery room  complete with hangers, tie rods, gaskets, sealant, adhesive , nut, bolt, lock nut, hilti, bracing  and all other accessories as required  for installation of ducting at site as per specifications and site requirement.</t>
  </si>
  <si>
    <t xml:space="preserve">Motorized Actuator with single phase power supply for the above Fire damper with auto resetting, limit switches, indication lamps etc for the above fire damper with all accessories required for system completeness and installation at site as per specifications </t>
  </si>
  <si>
    <t>Capacity 4,000 CMH</t>
  </si>
  <si>
    <t>Capacity 2,000 CMH</t>
  </si>
  <si>
    <t>Sheet metal cabinet type air handling units (double skin as per specification) The draw through horizontal AHUs shall comprise of Dampers, pre filter, fine filters, DX- cooling coil, Fan section with fan &amp; TEFC sq cage induction motor, condensate drain pan, thermostatic controls and other accessories, like ladder along with supporting structure for filter and plenum, etc. to meet the AC load of control room area as per specification and site requirement.</t>
  </si>
  <si>
    <t>g)</t>
  </si>
  <si>
    <t>The list of mandatory spares given above shall be finalized during detailed engineering. Prices for any variation in quantity shall be adjusted based on unit rate deduced from total prices quoted by bidder against respective mandatory spares.</t>
  </si>
  <si>
    <t>Capacity 6,000 CMH</t>
  </si>
  <si>
    <t>Fresh Air Blowers System.</t>
  </si>
  <si>
    <t>PLC control system complete with PLC panels , RIO panels and all accessories as specified in the specification.</t>
  </si>
  <si>
    <t>Turbine Ventilation system alongwith bird Screen, Mounting Frame &amp; Supporting arrangement for system completeness and installation at site as per specifications and site requirement.</t>
  </si>
  <si>
    <t>Centrifugal Fan,  Exhaust Ventilation (2000 CMH &amp; 30MMWC)</t>
  </si>
  <si>
    <t>4*</t>
  </si>
  <si>
    <t>5*</t>
  </si>
  <si>
    <t>6*</t>
  </si>
  <si>
    <t>7*</t>
  </si>
  <si>
    <t>8*</t>
  </si>
  <si>
    <t>Supply air Grills / diffuser with VCD (Extruded Aluminium powder coated ) complete with fixing frames, nuts, bolts, gaskets, washers etc.</t>
  </si>
  <si>
    <t>Return air Grills / diffuser without VCD (Extruded Aluminium powder coated ) complete with fixing frames, nuts, bolts, gaskets, washers etc.</t>
  </si>
  <si>
    <t>Total lumpsum price for special tools &amp; tackles for maintenance inclusive of packing forwarding, transportation up to site, etc. 
(Bidder shall submit item-wise price break-up as per Appendix-A).</t>
  </si>
  <si>
    <t>Total lumpsum price for commissioning spares inclusive of packing forwarding, transportation up to site, etc. 
(Bidder shall submit item-wise price break-up as per Appendix-B).</t>
  </si>
  <si>
    <r>
      <rPr>
        <b/>
        <sz val="11"/>
        <rFont val="Calibri"/>
        <family val="2"/>
        <scheme val="minor"/>
      </rPr>
      <t>FIELD INSTRUMENTS</t>
    </r>
    <r>
      <rPr>
        <sz val="11"/>
        <rFont val="Calibri"/>
        <family val="2"/>
        <scheme val="minor"/>
      </rPr>
      <t xml:space="preserve"> like gauges, switches, transmitter for measuring of temperature, pressure, differential pressure, level, humidity and other instrument required for local monitoring &amp; control etc for HVAC System as required as per techncial specification.</t>
    </r>
  </si>
  <si>
    <t>Capacity 3500 CMH with all accessories</t>
  </si>
  <si>
    <t>Capacity 7,500 CMH</t>
  </si>
  <si>
    <t>Capacity 1000 CMH</t>
  </si>
  <si>
    <t>GI ducting (finished), dampers, grills (with VCD &amp; without VCD), supports (painted), volume control dampers etc. complete with all accessories as required to complete ducting system.</t>
  </si>
  <si>
    <t>Thermal insulation for HVAC ducting as per specification</t>
  </si>
  <si>
    <t>One portable hand operated hoist for lifting and moving the draw out type circuit breakers. The hoist shall be mounted on a  trailer with rubber tires and ball bearings.</t>
  </si>
  <si>
    <t>One relay test plug of each type.</t>
  </si>
  <si>
    <t>One breaker test cable, with plugs for testing the breaker in  disconnected position.</t>
  </si>
  <si>
    <t>One hand lever or crank for manual closing of the electrically  operated breakers. (or other means as applicable)</t>
  </si>
  <si>
    <t xml:space="preserve"> One complete set of all special wrenches, tools, etc. required for the installation, maintenance and repair of the equipment furnished under this chapter.  </t>
  </si>
  <si>
    <t>Local push button station (LPBS) for motor drives</t>
  </si>
  <si>
    <t xml:space="preserve">Local motor starter for supply and exhaust fans of smaller rating for local control  </t>
  </si>
  <si>
    <t>LT power cable</t>
  </si>
  <si>
    <t>LT control cable</t>
  </si>
  <si>
    <t>Integration with Plant SCADA system wiring, and other accessories for making the system</t>
  </si>
  <si>
    <t>Filter bank of each type and size</t>
  </si>
  <si>
    <t>V- belts of each type and size</t>
  </si>
  <si>
    <t>Relays of all type</t>
  </si>
  <si>
    <t>Circulation chilled water pump motor set</t>
  </si>
  <si>
    <t>Control system cards</t>
  </si>
  <si>
    <t>All type of fuses and indicators</t>
  </si>
  <si>
    <t>Miscellaneous spares</t>
  </si>
  <si>
    <t>CABLES &amp; CABLING ITEMS</t>
  </si>
  <si>
    <r>
      <t xml:space="preserve"> </t>
    </r>
    <r>
      <rPr>
        <sz val="12"/>
        <color indexed="8"/>
        <rFont val="Calibri"/>
        <family val="2"/>
        <scheme val="minor"/>
      </rPr>
      <t xml:space="preserve">Cable 11kV </t>
    </r>
    <r>
      <rPr>
        <sz val="11"/>
        <rFont val="Calibri"/>
        <family val="2"/>
        <scheme val="minor"/>
      </rPr>
      <t xml:space="preserve"> </t>
    </r>
  </si>
  <si>
    <r>
      <t xml:space="preserve"> </t>
    </r>
    <r>
      <rPr>
        <sz val="12"/>
        <color indexed="8"/>
        <rFont val="Calibri"/>
        <family val="2"/>
        <scheme val="minor"/>
      </rPr>
      <t xml:space="preserve">LV power cable each type </t>
    </r>
    <r>
      <rPr>
        <sz val="11"/>
        <rFont val="Calibri"/>
        <family val="2"/>
        <scheme val="minor"/>
      </rPr>
      <t xml:space="preserve"> </t>
    </r>
  </si>
  <si>
    <r>
      <t xml:space="preserve"> </t>
    </r>
    <r>
      <rPr>
        <sz val="12"/>
        <color indexed="8"/>
        <rFont val="Calibri"/>
        <family val="2"/>
        <scheme val="minor"/>
      </rPr>
      <t xml:space="preserve">Control cable each type </t>
    </r>
    <r>
      <rPr>
        <sz val="11"/>
        <rFont val="Calibri"/>
        <family val="2"/>
        <scheme val="minor"/>
      </rPr>
      <t xml:space="preserve"> </t>
    </r>
  </si>
  <si>
    <r>
      <t xml:space="preserve"> </t>
    </r>
    <r>
      <rPr>
        <sz val="12"/>
        <color indexed="8"/>
        <rFont val="Calibri"/>
        <family val="2"/>
        <scheme val="minor"/>
      </rPr>
      <t xml:space="preserve">Communication cable each  type  </t>
    </r>
  </si>
  <si>
    <r>
      <t xml:space="preserve"> </t>
    </r>
    <r>
      <rPr>
        <sz val="12"/>
        <color indexed="8"/>
        <rFont val="Calibri"/>
        <family val="2"/>
        <scheme val="minor"/>
      </rPr>
      <t>Terminals-11 kV Outdoor type &amp;</t>
    </r>
    <r>
      <rPr>
        <sz val="11"/>
        <rFont val="Calibri"/>
        <family val="2"/>
        <scheme val="minor"/>
      </rPr>
      <t xml:space="preserve"> Indoor type  </t>
    </r>
  </si>
  <si>
    <r>
      <t xml:space="preserve"> </t>
    </r>
    <r>
      <rPr>
        <sz val="12"/>
        <color indexed="8"/>
        <rFont val="Calibri"/>
        <family val="2"/>
        <scheme val="minor"/>
      </rPr>
      <t xml:space="preserve">Lugs of each size </t>
    </r>
    <r>
      <rPr>
        <sz val="11"/>
        <rFont val="Calibri"/>
        <family val="2"/>
        <scheme val="minor"/>
      </rPr>
      <t xml:space="preserve"> </t>
    </r>
  </si>
  <si>
    <r>
      <t xml:space="preserve"> </t>
    </r>
    <r>
      <rPr>
        <sz val="12"/>
        <color indexed="8"/>
        <rFont val="Calibri"/>
        <family val="2"/>
        <scheme val="minor"/>
      </rPr>
      <t xml:space="preserve">Coaxial cables </t>
    </r>
    <r>
      <rPr>
        <sz val="11"/>
        <rFont val="Calibri"/>
        <family val="2"/>
        <scheme val="minor"/>
      </rPr>
      <t xml:space="preserve"> </t>
    </r>
  </si>
  <si>
    <r>
      <t xml:space="preserve"> </t>
    </r>
    <r>
      <rPr>
        <sz val="12"/>
        <color indexed="8"/>
        <rFont val="Calibri"/>
        <family val="2"/>
        <scheme val="minor"/>
      </rPr>
      <t xml:space="preserve">Cable glands of each size </t>
    </r>
    <r>
      <rPr>
        <sz val="11"/>
        <rFont val="Calibri"/>
        <family val="2"/>
        <scheme val="minor"/>
      </rPr>
      <t xml:space="preserve"> </t>
    </r>
  </si>
  <si>
    <r>
      <t xml:space="preserve"> </t>
    </r>
    <r>
      <rPr>
        <sz val="12"/>
        <color indexed="8"/>
        <rFont val="Calibri"/>
        <family val="2"/>
        <scheme val="minor"/>
      </rPr>
      <t xml:space="preserve">Junction boxes of each size </t>
    </r>
    <r>
      <rPr>
        <sz val="11"/>
        <rFont val="Calibri"/>
        <family val="2"/>
        <scheme val="minor"/>
      </rPr>
      <t xml:space="preserve"> </t>
    </r>
  </si>
  <si>
    <r>
      <t xml:space="preserve"> </t>
    </r>
    <r>
      <rPr>
        <sz val="12"/>
        <color indexed="8"/>
        <rFont val="Calibri"/>
        <family val="2"/>
        <scheme val="minor"/>
      </rPr>
      <t xml:space="preserve">Cable tray of each size </t>
    </r>
    <r>
      <rPr>
        <sz val="11"/>
        <rFont val="Calibri"/>
        <family val="2"/>
        <scheme val="minor"/>
      </rPr>
      <t xml:space="preserve"> </t>
    </r>
  </si>
  <si>
    <r>
      <t xml:space="preserve"> </t>
    </r>
    <r>
      <rPr>
        <sz val="12"/>
        <color indexed="8"/>
        <rFont val="Calibri"/>
        <family val="2"/>
        <scheme val="minor"/>
      </rPr>
      <t xml:space="preserve">Cable supports, hardware etc </t>
    </r>
    <r>
      <rPr>
        <sz val="11"/>
        <rFont val="Calibri"/>
        <family val="2"/>
        <scheme val="minor"/>
      </rPr>
      <t xml:space="preserve"> </t>
    </r>
  </si>
  <si>
    <r>
      <t xml:space="preserve"> </t>
    </r>
    <r>
      <rPr>
        <sz val="12"/>
        <color indexed="8"/>
        <rFont val="Calibri"/>
        <family val="2"/>
        <scheme val="minor"/>
      </rPr>
      <t xml:space="preserve">10% of Installed quantity </t>
    </r>
    <r>
      <rPr>
        <sz val="11"/>
        <rFont val="Calibri"/>
        <family val="2"/>
        <scheme val="minor"/>
      </rPr>
      <t xml:space="preserve"> </t>
    </r>
  </si>
  <si>
    <r>
      <t xml:space="preserve"> </t>
    </r>
    <r>
      <rPr>
        <sz val="12"/>
        <color indexed="8"/>
        <rFont val="Calibri"/>
        <family val="2"/>
        <scheme val="minor"/>
      </rPr>
      <t xml:space="preserve">20% of Installed quantity </t>
    </r>
    <r>
      <rPr>
        <sz val="11"/>
        <rFont val="Calibri"/>
        <family val="2"/>
        <scheme val="minor"/>
      </rPr>
      <t xml:space="preserve"> </t>
    </r>
  </si>
  <si>
    <t>LV SWITCHGEARS</t>
  </si>
  <si>
    <r>
      <t xml:space="preserve"> </t>
    </r>
    <r>
      <rPr>
        <sz val="12"/>
        <color indexed="8"/>
        <rFont val="Calibri"/>
        <family val="2"/>
        <scheme val="minor"/>
      </rPr>
      <t xml:space="preserve">Complete Air Circuit breaker of each type used </t>
    </r>
    <r>
      <rPr>
        <sz val="11"/>
        <rFont val="Calibri"/>
        <family val="2"/>
        <scheme val="minor"/>
      </rPr>
      <t xml:space="preserve"> </t>
    </r>
  </si>
  <si>
    <r>
      <t xml:space="preserve"> </t>
    </r>
    <r>
      <rPr>
        <sz val="12"/>
        <color indexed="8"/>
        <rFont val="Calibri"/>
        <family val="2"/>
        <scheme val="minor"/>
      </rPr>
      <t xml:space="preserve">MCCB of each type used </t>
    </r>
    <r>
      <rPr>
        <sz val="11"/>
        <rFont val="Calibri"/>
        <family val="2"/>
        <scheme val="minor"/>
      </rPr>
      <t xml:space="preserve"> </t>
    </r>
  </si>
  <si>
    <r>
      <t xml:space="preserve"> </t>
    </r>
    <r>
      <rPr>
        <sz val="12"/>
        <color indexed="8"/>
        <rFont val="Calibri"/>
        <family val="2"/>
        <scheme val="minor"/>
      </rPr>
      <t xml:space="preserve">Current transformer of each type used. </t>
    </r>
    <r>
      <rPr>
        <sz val="11"/>
        <rFont val="Calibri"/>
        <family val="2"/>
        <scheme val="minor"/>
      </rPr>
      <t xml:space="preserve"> </t>
    </r>
  </si>
  <si>
    <r>
      <t xml:space="preserve"> </t>
    </r>
    <r>
      <rPr>
        <sz val="12"/>
        <color indexed="8"/>
        <rFont val="Calibri"/>
        <family val="2"/>
        <scheme val="minor"/>
      </rPr>
      <t xml:space="preserve">Supporting insulator of each type used. </t>
    </r>
    <r>
      <rPr>
        <sz val="11"/>
        <rFont val="Calibri"/>
        <family val="2"/>
        <scheme val="minor"/>
      </rPr>
      <t xml:space="preserve"> </t>
    </r>
  </si>
  <si>
    <r>
      <t xml:space="preserve"> </t>
    </r>
    <r>
      <rPr>
        <sz val="12"/>
        <color indexed="8"/>
        <rFont val="Calibri"/>
        <family val="2"/>
        <scheme val="minor"/>
      </rPr>
      <t xml:space="preserve">Bushing of each type used. </t>
    </r>
    <r>
      <rPr>
        <sz val="11"/>
        <rFont val="Calibri"/>
        <family val="2"/>
        <scheme val="minor"/>
      </rPr>
      <t xml:space="preserve"> </t>
    </r>
  </si>
  <si>
    <r>
      <t xml:space="preserve"> </t>
    </r>
    <r>
      <rPr>
        <sz val="12"/>
        <color indexed="8"/>
        <rFont val="Calibri"/>
        <family val="2"/>
        <scheme val="minor"/>
      </rPr>
      <t xml:space="preserve">Arcing chamber assemblies for each type of circuit breaker. </t>
    </r>
    <r>
      <rPr>
        <sz val="11"/>
        <rFont val="Calibri"/>
        <family val="2"/>
        <scheme val="minor"/>
      </rPr>
      <t xml:space="preserve"> </t>
    </r>
  </si>
  <si>
    <r>
      <t xml:space="preserve"> </t>
    </r>
    <r>
      <rPr>
        <sz val="12"/>
        <color indexed="8"/>
        <rFont val="Calibri"/>
        <family val="2"/>
        <scheme val="minor"/>
      </rPr>
      <t xml:space="preserve">Main contacts for three poles, with spring, bolts, nuts etc. for each type of circuit breaker. </t>
    </r>
    <r>
      <rPr>
        <sz val="11"/>
        <rFont val="Calibri"/>
        <family val="2"/>
        <scheme val="minor"/>
      </rPr>
      <t xml:space="preserve"> </t>
    </r>
  </si>
  <si>
    <r>
      <t xml:space="preserve"> </t>
    </r>
    <r>
      <rPr>
        <sz val="12"/>
        <color indexed="8"/>
        <rFont val="Calibri"/>
        <family val="2"/>
        <scheme val="minor"/>
      </rPr>
      <t xml:space="preserve">Primary isolating contacts used. </t>
    </r>
    <r>
      <rPr>
        <sz val="11"/>
        <rFont val="Calibri"/>
        <family val="2"/>
        <scheme val="minor"/>
      </rPr>
      <t xml:space="preserve"> </t>
    </r>
  </si>
  <si>
    <r>
      <t xml:space="preserve"> </t>
    </r>
    <r>
      <rPr>
        <sz val="12"/>
        <color indexed="8"/>
        <rFont val="Calibri"/>
        <family val="2"/>
        <scheme val="minor"/>
      </rPr>
      <t xml:space="preserve">Coils for tripping and closing of each type used. </t>
    </r>
    <r>
      <rPr>
        <sz val="11"/>
        <rFont val="Calibri"/>
        <family val="2"/>
        <scheme val="minor"/>
      </rPr>
      <t xml:space="preserve"> </t>
    </r>
  </si>
  <si>
    <r>
      <t xml:space="preserve"> </t>
    </r>
    <r>
      <rPr>
        <sz val="12"/>
        <color indexed="8"/>
        <rFont val="Calibri"/>
        <family val="2"/>
        <scheme val="minor"/>
      </rPr>
      <t xml:space="preserve">Complete motor drives, of each type. </t>
    </r>
    <r>
      <rPr>
        <sz val="11"/>
        <rFont val="Calibri"/>
        <family val="2"/>
        <scheme val="minor"/>
      </rPr>
      <t xml:space="preserve"> </t>
    </r>
  </si>
  <si>
    <r>
      <t xml:space="preserve"> </t>
    </r>
    <r>
      <rPr>
        <sz val="12"/>
        <color indexed="8"/>
        <rFont val="Calibri"/>
        <family val="2"/>
        <scheme val="minor"/>
      </rPr>
      <t xml:space="preserve">Complete spring closing mechanism for the breakers. (If applicable) </t>
    </r>
    <r>
      <rPr>
        <sz val="11"/>
        <rFont val="Calibri"/>
        <family val="2"/>
        <scheme val="minor"/>
      </rPr>
      <t xml:space="preserve"> </t>
    </r>
  </si>
  <si>
    <r>
      <t xml:space="preserve"> </t>
    </r>
    <r>
      <rPr>
        <sz val="12"/>
        <color indexed="8"/>
        <rFont val="Calibri"/>
        <family val="2"/>
        <scheme val="minor"/>
      </rPr>
      <t xml:space="preserve">Overload and instantaneous trip mechanism for circuit breakers of each type used. </t>
    </r>
    <r>
      <rPr>
        <sz val="11"/>
        <rFont val="Calibri"/>
        <family val="2"/>
        <scheme val="minor"/>
      </rPr>
      <t xml:space="preserve"> </t>
    </r>
  </si>
  <si>
    <r>
      <t xml:space="preserve"> </t>
    </r>
    <r>
      <rPr>
        <sz val="12"/>
        <color indexed="8"/>
        <rFont val="Calibri"/>
        <family val="2"/>
        <scheme val="minor"/>
      </rPr>
      <t xml:space="preserve">Indication lamps used including assemblies </t>
    </r>
    <r>
      <rPr>
        <sz val="11"/>
        <rFont val="Calibri"/>
        <family val="2"/>
        <scheme val="minor"/>
      </rPr>
      <t xml:space="preserve"> </t>
    </r>
  </si>
  <si>
    <r>
      <t xml:space="preserve"> </t>
    </r>
    <r>
      <rPr>
        <sz val="12"/>
        <color indexed="8"/>
        <rFont val="Calibri"/>
        <family val="2"/>
        <scheme val="minor"/>
      </rPr>
      <t xml:space="preserve">Fuses of all type used </t>
    </r>
    <r>
      <rPr>
        <sz val="11"/>
        <rFont val="Calibri"/>
        <family val="2"/>
        <scheme val="minor"/>
      </rPr>
      <t xml:space="preserve"> </t>
    </r>
  </si>
  <si>
    <r>
      <t xml:space="preserve"> </t>
    </r>
    <r>
      <rPr>
        <sz val="12"/>
        <color indexed="8"/>
        <rFont val="Calibri"/>
        <family val="2"/>
        <scheme val="minor"/>
      </rPr>
      <t xml:space="preserve">Control and instrumentation switches </t>
    </r>
    <r>
      <rPr>
        <sz val="11"/>
        <rFont val="Calibri"/>
        <family val="2"/>
        <scheme val="minor"/>
      </rPr>
      <t xml:space="preserve"> </t>
    </r>
  </si>
  <si>
    <r>
      <t xml:space="preserve"> </t>
    </r>
    <r>
      <rPr>
        <sz val="12"/>
        <color indexed="8"/>
        <rFont val="Calibri"/>
        <family val="2"/>
        <scheme val="minor"/>
      </rPr>
      <t xml:space="preserve">Contactors of each type used </t>
    </r>
    <r>
      <rPr>
        <sz val="11"/>
        <rFont val="Calibri"/>
        <family val="2"/>
        <scheme val="minor"/>
      </rPr>
      <t xml:space="preserve"> </t>
    </r>
  </si>
  <si>
    <r>
      <t xml:space="preserve"> </t>
    </r>
    <r>
      <rPr>
        <sz val="12"/>
        <color indexed="8"/>
        <rFont val="Calibri"/>
        <family val="2"/>
        <scheme val="minor"/>
      </rPr>
      <t xml:space="preserve">Indicating instruments </t>
    </r>
    <r>
      <rPr>
        <sz val="11"/>
        <rFont val="Calibri"/>
        <family val="2"/>
        <scheme val="minor"/>
      </rPr>
      <t xml:space="preserve"> </t>
    </r>
  </si>
  <si>
    <r>
      <t xml:space="preserve"> </t>
    </r>
    <r>
      <rPr>
        <sz val="12"/>
        <color indexed="8"/>
        <rFont val="Calibri"/>
        <family val="2"/>
        <scheme val="minor"/>
      </rPr>
      <t xml:space="preserve">Under voltage relays </t>
    </r>
    <r>
      <rPr>
        <sz val="11"/>
        <rFont val="Calibri"/>
        <family val="2"/>
        <scheme val="minor"/>
      </rPr>
      <t xml:space="preserve"> </t>
    </r>
  </si>
  <si>
    <r>
      <t xml:space="preserve"> </t>
    </r>
    <r>
      <rPr>
        <sz val="12"/>
        <color indexed="8"/>
        <rFont val="Calibri"/>
        <family val="2"/>
        <scheme val="minor"/>
      </rPr>
      <t xml:space="preserve">Over current and E/F relays </t>
    </r>
    <r>
      <rPr>
        <sz val="11"/>
        <rFont val="Calibri"/>
        <family val="2"/>
        <scheme val="minor"/>
      </rPr>
      <t xml:space="preserve"> </t>
    </r>
  </si>
  <si>
    <r>
      <t xml:space="preserve"> </t>
    </r>
    <r>
      <rPr>
        <sz val="12"/>
        <color indexed="8"/>
        <rFont val="Calibri"/>
        <family val="2"/>
        <scheme val="minor"/>
      </rPr>
      <t xml:space="preserve">1 No. </t>
    </r>
    <r>
      <rPr>
        <sz val="11"/>
        <rFont val="Calibri"/>
        <family val="2"/>
        <scheme val="minor"/>
      </rPr>
      <t xml:space="preserve"> </t>
    </r>
  </si>
  <si>
    <r>
      <t xml:space="preserve"> </t>
    </r>
    <r>
      <rPr>
        <sz val="12"/>
        <color indexed="8"/>
        <rFont val="Calibri"/>
        <family val="2"/>
        <scheme val="minor"/>
      </rPr>
      <t xml:space="preserve">2 Nos. </t>
    </r>
    <r>
      <rPr>
        <sz val="11"/>
        <rFont val="Calibri"/>
        <family val="2"/>
        <scheme val="minor"/>
      </rPr>
      <t xml:space="preserve"> </t>
    </r>
  </si>
  <si>
    <r>
      <t xml:space="preserve"> </t>
    </r>
    <r>
      <rPr>
        <sz val="12"/>
        <color indexed="8"/>
        <rFont val="Calibri"/>
        <family val="2"/>
        <scheme val="minor"/>
      </rPr>
      <t xml:space="preserve">3 Nos. </t>
    </r>
    <r>
      <rPr>
        <sz val="11"/>
        <rFont val="Calibri"/>
        <family val="2"/>
        <scheme val="minor"/>
      </rPr>
      <t xml:space="preserve"> </t>
    </r>
  </si>
  <si>
    <r>
      <t xml:space="preserve"> </t>
    </r>
    <r>
      <rPr>
        <sz val="12"/>
        <color indexed="8"/>
        <rFont val="Calibri"/>
        <family val="2"/>
        <scheme val="minor"/>
      </rPr>
      <t xml:space="preserve">6 Nos. </t>
    </r>
    <r>
      <rPr>
        <sz val="11"/>
        <rFont val="Calibri"/>
        <family val="2"/>
        <scheme val="minor"/>
      </rPr>
      <t xml:space="preserve"> </t>
    </r>
  </si>
  <si>
    <r>
      <t xml:space="preserve"> </t>
    </r>
    <r>
      <rPr>
        <sz val="12"/>
        <color indexed="8"/>
        <rFont val="Calibri"/>
        <family val="2"/>
        <scheme val="minor"/>
      </rPr>
      <t xml:space="preserve">2 Sets </t>
    </r>
    <r>
      <rPr>
        <sz val="11"/>
        <rFont val="Calibri"/>
        <family val="2"/>
        <scheme val="minor"/>
      </rPr>
      <t xml:space="preserve"> </t>
    </r>
  </si>
  <si>
    <r>
      <t xml:space="preserve"> </t>
    </r>
    <r>
      <rPr>
        <sz val="12"/>
        <color indexed="8"/>
        <rFont val="Calibri"/>
        <family val="2"/>
        <scheme val="minor"/>
      </rPr>
      <t xml:space="preserve">10 sets </t>
    </r>
    <r>
      <rPr>
        <sz val="11"/>
        <rFont val="Calibri"/>
        <family val="2"/>
        <scheme val="minor"/>
      </rPr>
      <t xml:space="preserve"> </t>
    </r>
  </si>
  <si>
    <r>
      <t xml:space="preserve"> </t>
    </r>
    <r>
      <rPr>
        <sz val="12"/>
        <color indexed="8"/>
        <rFont val="Calibri"/>
        <family val="2"/>
        <scheme val="minor"/>
      </rPr>
      <t xml:space="preserve">12 nos. </t>
    </r>
    <r>
      <rPr>
        <sz val="11"/>
        <rFont val="Calibri"/>
        <family val="2"/>
        <scheme val="minor"/>
      </rPr>
      <t xml:space="preserve"> </t>
    </r>
  </si>
  <si>
    <r>
      <t xml:space="preserve"> </t>
    </r>
    <r>
      <rPr>
        <sz val="12"/>
        <color indexed="8"/>
        <rFont val="Calibri"/>
        <family val="2"/>
        <scheme val="minor"/>
      </rPr>
      <t xml:space="preserve">4 nos. </t>
    </r>
    <r>
      <rPr>
        <sz val="11"/>
        <rFont val="Calibri"/>
        <family val="2"/>
        <scheme val="minor"/>
      </rPr>
      <t xml:space="preserve"> </t>
    </r>
  </si>
  <si>
    <r>
      <t xml:space="preserve"> </t>
    </r>
    <r>
      <rPr>
        <sz val="12"/>
        <color indexed="8"/>
        <rFont val="Calibri"/>
        <family val="2"/>
        <scheme val="minor"/>
      </rPr>
      <t xml:space="preserve">13 nos. </t>
    </r>
    <r>
      <rPr>
        <sz val="11"/>
        <rFont val="Calibri"/>
        <family val="2"/>
        <scheme val="minor"/>
      </rPr>
      <t xml:space="preserve"> </t>
    </r>
  </si>
  <si>
    <r>
      <t xml:space="preserve"> </t>
    </r>
    <r>
      <rPr>
        <sz val="12"/>
        <color indexed="8"/>
        <rFont val="Calibri"/>
        <family val="2"/>
        <scheme val="minor"/>
      </rPr>
      <t xml:space="preserve">3 nos. </t>
    </r>
    <r>
      <rPr>
        <sz val="11"/>
        <rFont val="Calibri"/>
        <family val="2"/>
        <scheme val="minor"/>
      </rPr>
      <t xml:space="preserve"> </t>
    </r>
  </si>
  <si>
    <r>
      <t xml:space="preserve"> </t>
    </r>
    <r>
      <rPr>
        <sz val="12"/>
        <color indexed="8"/>
        <rFont val="Calibri"/>
        <family val="2"/>
        <scheme val="minor"/>
      </rPr>
      <t xml:space="preserve">10 nos. of each type </t>
    </r>
    <r>
      <rPr>
        <sz val="11"/>
        <rFont val="Calibri"/>
        <family val="2"/>
        <scheme val="minor"/>
      </rPr>
      <t xml:space="preserve"> </t>
    </r>
  </si>
  <si>
    <r>
      <t xml:space="preserve"> </t>
    </r>
    <r>
      <rPr>
        <sz val="12"/>
        <color indexed="8"/>
        <rFont val="Calibri"/>
        <family val="2"/>
        <scheme val="minor"/>
      </rPr>
      <t xml:space="preserve">3 nos. of each type </t>
    </r>
    <r>
      <rPr>
        <sz val="11"/>
        <rFont val="Calibri"/>
        <family val="2"/>
        <scheme val="minor"/>
      </rPr>
      <t xml:space="preserve"> </t>
    </r>
  </si>
  <si>
    <r>
      <t xml:space="preserve"> </t>
    </r>
    <r>
      <rPr>
        <sz val="12"/>
        <color indexed="8"/>
        <rFont val="Calibri"/>
        <family val="2"/>
        <scheme val="minor"/>
      </rPr>
      <t xml:space="preserve">4 nos. of each type </t>
    </r>
    <r>
      <rPr>
        <sz val="11"/>
        <rFont val="Calibri"/>
        <family val="2"/>
        <scheme val="minor"/>
      </rPr>
      <t xml:space="preserve"> </t>
    </r>
  </si>
  <si>
    <r>
      <t xml:space="preserve"> </t>
    </r>
    <r>
      <rPr>
        <sz val="12"/>
        <color indexed="8"/>
        <rFont val="Calibri"/>
        <family val="2"/>
        <scheme val="minor"/>
      </rPr>
      <t xml:space="preserve">2 nos. of each type </t>
    </r>
    <r>
      <rPr>
        <sz val="11"/>
        <rFont val="Calibri"/>
        <family val="2"/>
        <scheme val="minor"/>
      </rPr>
      <t xml:space="preserve"> </t>
    </r>
  </si>
  <si>
    <r>
      <t xml:space="preserve"> </t>
    </r>
    <r>
      <rPr>
        <sz val="12"/>
        <color indexed="8"/>
        <rFont val="Calibri"/>
        <family val="2"/>
        <scheme val="minor"/>
      </rPr>
      <t xml:space="preserve">2 nos. </t>
    </r>
    <r>
      <rPr>
        <sz val="11"/>
        <rFont val="Calibri"/>
        <family val="2"/>
        <scheme val="minor"/>
      </rPr>
      <t xml:space="preserve"> </t>
    </r>
  </si>
  <si>
    <r>
      <t xml:space="preserve">Axial flow supply fans with pre and fine filter (wall mounted) complete with casing, TEFC sq cage induction motors &amp; mounting frame, MS rain protection cowl, bird screen, support structure for erection and all other accessories for system completeness and installation at site as per specifications and site requirement. (suitable for 415V/3-phase supply). </t>
    </r>
    <r>
      <rPr>
        <b/>
        <sz val="11"/>
        <rFont val="Calibri"/>
        <family val="2"/>
        <scheme val="minor"/>
      </rPr>
      <t>Following fans shall have min. 30 mmwc static pressure.</t>
    </r>
  </si>
  <si>
    <r>
      <t xml:space="preserve">Axial flow supply fans with pre filter (Floor mounted) complete with casing, TEFC sq cage induction motors &amp; mounting frame, MS rain protection cowl, bird screen, support structure for erection and all other accessories for system completeness and installation st site as per specifications and site requirement. (suitable for 415V/3-phase supply). </t>
    </r>
    <r>
      <rPr>
        <b/>
        <sz val="11"/>
        <rFont val="Calibri"/>
        <family val="2"/>
        <scheme val="minor"/>
      </rPr>
      <t>Following fans shall have min. 30 mmwc static pressure.</t>
    </r>
  </si>
  <si>
    <t>Wind driven turbine roof ventilator (Rooftop passive type turbine ventilators) complete with all accessories as per specification</t>
  </si>
  <si>
    <r>
      <t xml:space="preserve">Axial flow supply fans with pre filter (wall mounted) complete with casing, TEFC sq cage induction motors &amp; mounting frame, MS rain protection cowl, bird screen, support structure for erection and all other accessories for system completeness and installation at site as per specifications and site requirement. (suitable for 415V/3-phase supply). </t>
    </r>
    <r>
      <rPr>
        <b/>
        <sz val="11"/>
        <rFont val="Calibri"/>
        <family val="2"/>
        <scheme val="minor"/>
      </rPr>
      <t>Following fans shall have min. 20 mmwc static pressure.</t>
    </r>
  </si>
  <si>
    <r>
      <t>Axial flow exhaust fans (Bifurcated type, spark proof construction, wall mounted) complete with casing, flame proof motor &amp; mounting frame, MS rain protection cowl, bird screen, support structure for erection and all other accessories epoxy painted (suitable for 415V/3-phase supply) as specified for system completeness and installation at site as per specifications and site requirement.</t>
    </r>
    <r>
      <rPr>
        <b/>
        <sz val="11"/>
        <rFont val="Calibri"/>
        <family val="2"/>
        <scheme val="minor"/>
      </rPr>
      <t xml:space="preserve"> Following fan shall have 15 mmwc static pressure.</t>
    </r>
  </si>
  <si>
    <r>
      <t xml:space="preserve">Axial flow exhaust fans (Wall mounted) complete with casing,TEFC sq cage induction motor &amp; mounting frame, MS rain protection cowl, bird screen, support structure for erection and all other accessories epoxy painted (suitable for 415V/3-phase supply) as specified for system completeness and installation at site as per specifications and site requirement. </t>
    </r>
    <r>
      <rPr>
        <b/>
        <sz val="11"/>
        <rFont val="Calibri"/>
        <family val="2"/>
        <scheme val="minor"/>
      </rPr>
      <t>Following fan shall have 10 mmwc static pressure.</t>
    </r>
  </si>
  <si>
    <r>
      <t>Exhaust fan (propeller type) completes with  induction motor &amp; mounting frame MS rain protection cowl, bird screen, support structure for erection and all other accessories as specified for system completeness and installation at site as per specifications and site requirement (suitable for 240V/ 1 phase).</t>
    </r>
    <r>
      <rPr>
        <b/>
        <sz val="11"/>
        <rFont val="Calibri"/>
        <family val="2"/>
        <scheme val="minor"/>
      </rPr>
      <t xml:space="preserve"> Following fan shall have min. 5 mmwc static pressure.</t>
    </r>
  </si>
  <si>
    <t>Insulating mats for LT Switchgear mentioned under sl. No. 7.1 above</t>
  </si>
  <si>
    <t>AC Fuse DBs For Single Phase Loads</t>
  </si>
  <si>
    <r>
      <t>Fresh Air Blowers System of min.</t>
    </r>
    <r>
      <rPr>
        <b/>
        <sz val="11"/>
        <rFont val="Calibri"/>
        <family val="2"/>
        <scheme val="minor"/>
      </rPr>
      <t xml:space="preserve"> 60000 CMH</t>
    </r>
    <r>
      <rPr>
        <sz val="11"/>
        <rFont val="Calibri"/>
        <family val="2"/>
        <scheme val="minor"/>
      </rPr>
      <t xml:space="preserve"> &amp; min. </t>
    </r>
    <r>
      <rPr>
        <b/>
        <sz val="11"/>
        <rFont val="Calibri"/>
        <family val="2"/>
        <scheme val="minor"/>
      </rPr>
      <t>60 mmWG SP</t>
    </r>
    <r>
      <rPr>
        <sz val="11"/>
        <rFont val="Calibri"/>
        <family val="2"/>
        <scheme val="minor"/>
      </rPr>
      <t xml:space="preserve"> capacity consisting centrifugal fan, TEFC sq cage induction motor &amp; mounting frame, drive set,  pre-filters with filter mounting frame, Vibration isolation pads, foundation/ anchoring bolts (as required), bolts, nuts &amp; washers, flexiable canvass connection, VCD and all other accesories  required for system completeness and installation at site as per specifications and site requirement to meet the load of power house building for all floors. (Each Fresh air Blower shall have 1x100% fan configuration)</t>
    </r>
  </si>
  <si>
    <t>LV switchgear - (max. 630A, 415V, 3ph-4 wire, floor mounted with incomer as MCCB/ACB and outgoing feeder with MCCB, panels, feeder modules, cabinet etc.) with base frame and angle/channel for floor mounting/ wall mounting</t>
  </si>
  <si>
    <t xml:space="preserve">Elect LV Switchgears, LPBS, Local Motor Starters, AC Fuse DBs, Cable Trays, Tray Support, Termination &amp; Jointing Kit, Cabling Items, Above Ground Earthing Material, LT Power Cables, LT Control Cables, Screened Control Cables Etc. For Completeness of HVAC System: </t>
  </si>
  <si>
    <r>
      <t xml:space="preserve">DX type, air cooled condensing unit of minimum </t>
    </r>
    <r>
      <rPr>
        <b/>
        <sz val="11"/>
        <rFont val="Calibri"/>
        <family val="2"/>
        <scheme val="minor"/>
      </rPr>
      <t>60 TR capacity (actual).</t>
    </r>
    <r>
      <rPr>
        <sz val="11"/>
        <rFont val="Calibri"/>
        <family val="2"/>
        <scheme val="minor"/>
      </rPr>
      <t xml:space="preserve"> The refrigerant compressor shall be Scroll, hermetic / Semi-hermetic type suitable for Refrigerant R-134a / R-407c / R-410a environment friendly HFC refrigerants with drive package, Suction and discharge valves, capacity control system, expansion valve, crank case heater etc. A control panel shall be provided to house all gauges and controls. The panel shall contain all necessary terminal strips to facilitate external wiring. The unit shall be complete with expansion valve, all necessary fittings, accessories, insulated refrigerent piping to and from AHUs, foundation bolts, nuts, washers etc complete in all respect as per specifications and site requirement.</t>
    </r>
  </si>
  <si>
    <r>
      <t xml:space="preserve">Finished GSS (zinc coating </t>
    </r>
    <r>
      <rPr>
        <b/>
        <sz val="11"/>
        <rFont val="Calibri"/>
        <family val="2"/>
        <scheme val="minor"/>
      </rPr>
      <t>180 gms/sq.m</t>
    </r>
    <r>
      <rPr>
        <sz val="11"/>
        <rFont val="Calibri"/>
        <family val="2"/>
        <scheme val="minor"/>
      </rPr>
      <t xml:space="preserve">) Ducting with hangers, supports (painted), splitters (16G), vanes , tie rods, gaskets, sealant, adhesive, nut, bolt, locknut, hilti, flange, bracing and all other accessories as required for installation of ducting at site as per specifications and site requirement. as required to complete the ducting system. </t>
    </r>
  </si>
  <si>
    <t>Annexure A: PRICE FORMAT</t>
  </si>
  <si>
    <t>Supply</t>
  </si>
  <si>
    <t>Services</t>
  </si>
  <si>
    <t>Total Price including Freight (INR) Excluding GST</t>
  </si>
  <si>
    <t>Total Price including Freight (INR) Excluding GST in words</t>
  </si>
  <si>
    <t>Total Ex-Works Price
 (INR)</t>
  </si>
  <si>
    <t>Freight %</t>
  </si>
  <si>
    <t>Freight in INR</t>
  </si>
  <si>
    <t>Total Price
(INR)</t>
  </si>
  <si>
    <t>Total</t>
  </si>
  <si>
    <t>ANNEXURE-II DEVIATION SHEET (COST OF WITHDRAWAL)</t>
  </si>
  <si>
    <t>PROJECT:-</t>
  </si>
  <si>
    <t xml:space="preserve">PACKAGE :- </t>
  </si>
  <si>
    <t xml:space="preserve">TENDER ENQUIRY :- </t>
  </si>
  <si>
    <t>NAME OF THE BIDDER</t>
  </si>
  <si>
    <t>Sl.
No.</t>
  </si>
  <si>
    <t>Volume/Section</t>
  </si>
  <si>
    <t xml:space="preserve">Page No. </t>
  </si>
  <si>
    <t xml:space="preserve">Clause No. </t>
  </si>
  <si>
    <t>Technical Specification/Tender Document  No</t>
  </si>
  <si>
    <t>Complete Description of Deviation</t>
  </si>
  <si>
    <t xml:space="preserve">Cost of withdrawal of deviation to be entered by the bidder in </t>
  </si>
  <si>
    <t xml:space="preserve">Reference of price Schedule of which Cost of Withdrawal of Deviation is applicable  </t>
  </si>
  <si>
    <t xml:space="preserve">Nature of cost of withdrawal of deviation (Positive/Negative) </t>
  </si>
  <si>
    <t xml:space="preserve">Reasons for quoting deviation </t>
  </si>
  <si>
    <t xml:space="preserve">TECHNICAL DEVIATION </t>
  </si>
  <si>
    <t xml:space="preserve">COMMERCIAL DEVIATION </t>
  </si>
  <si>
    <t>NOTES:
1. Cost of Withdrawal of deviation will be applicable on the basic price (i.e. excluding taxes, duties &amp; freight) only.
2. All the bidders have to list out all their technical &amp; commercial deviations (if any) in details in the above format.
3.Any deviation not mentioned above and shown separately or found hidden in offer, will not be taken cognizance of.
4.Bidder shall submit duly filled unpriced copy of above format indicating "quoted" in "cost of withdrawl of deviation" column of the schedule above along with their Techno-commercial offer, wherever applicable. In absence of same, such deviation(s) shall not be considered and offer shall be considered in total compliance to NIT.
5. Bidder shall furnish price copy of above format along with price bid.
6.The final decision of acceptance/ rejection of the deviations quoted by the bidder shall be at discretion of the Purchaser. 
7.Bidders to note that any deviation (technical/commercial) not listed in above and asked after Part-I opening shall not be considered.
8.  For deviations w.r.t. Credit Period, Liquidated damages, Firm prices if a bidder chooses not to give any cost of withdrawl of deviation loading as per Annexure-VII of GCC, Rev-07 will apply. For any other deviation mentioned in un-priced copy of this format submitted with Part-I bid but not mentioned in priced copy of this format submitted with Priced bid, the cost of withdrawl of deviation shall be taken as NIL.
9. Any deviation mentioned in priced copy of this format, but not mentioned in the un-priced copy, shall not be accepted.
10. All techno-commercial terms and conditions of NIT shall be deemed to have been accepted by the bidder, other than those listed in unpriced copy of this format.
11. Cost of withdrawl is to be given seperately for each deviation. In no event bidder should club cost of withdrawl of more than one deviation else cost of withdrawl of such deviations which have been clubbed together shall be considered as NIL.
12. In case nature of cost of withdrawl (positive/negative) is not specified it shall be assumed as positive.
13. In case of descrepancy in the nature of impact (positive/ negative), positive will be considered for evaluation and negative for ordering.</t>
  </si>
  <si>
    <t>Note: 
1) Bidder to quote the Prices in ‘figures’ along with corresponding ‘words’.
2) Lumpsum price quoted at Sl.no 1.0 shall be considered for evaluation.
3) Please note that the complete engineering of the package is in the scope of bidder as per the tender requirement. However, for the payment purpose bidder to note that 50% of price as per sl. no. 2.1 shall be made against basic engineering (i.e. Preparation, submission &amp; approval of basic drawing/ documents as indicated in tender specification) and the remaining payment shall be made for the balance engineering part on pro-rata basis.</t>
  </si>
  <si>
    <t>Total of SUPPLY</t>
  </si>
  <si>
    <t>Total of E&amp;C</t>
  </si>
  <si>
    <t>Unit rate</t>
  </si>
  <si>
    <t>Total Ex-works</t>
  </si>
  <si>
    <t>BIDDER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</si>
</sst>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4009]\ * #,##0.00_ ;_ [$₹-4009]\ * \-#,##0.00_ ;_ [$₹-4009]\ * &quot;-&quot;??_ ;_ @_ "/>
    <numFmt numFmtId="165" formatCode="0.0000"/>
    <numFmt numFmtId="166" formatCode="0.000"/>
  </numFmts>
  <fonts count="16" x14ac:knownFonts="1">
    <font>
      <sz val="11"/>
      <color theme="1"/>
      <name val="Calibri"/>
      <family val="2"/>
      <scheme val="minor"/>
    </font>
    <font>
      <sz val="11"/>
      <name val="Arial"/>
      <family val="2"/>
    </font>
    <font>
      <sz val="10"/>
      <name val="Arial"/>
      <family val="2"/>
    </font>
    <font>
      <sz val="11"/>
      <name val="Calibri"/>
      <family val="2"/>
      <scheme val="minor"/>
    </font>
    <font>
      <sz val="8"/>
      <name val="Calibri"/>
      <family val="2"/>
      <scheme val="minor"/>
    </font>
    <font>
      <b/>
      <sz val="11"/>
      <color theme="1"/>
      <name val="Calibri"/>
      <family val="2"/>
      <scheme val="minor"/>
    </font>
    <font>
      <b/>
      <sz val="11"/>
      <name val="Calibri"/>
      <family val="2"/>
      <scheme val="minor"/>
    </font>
    <font>
      <sz val="11"/>
      <color theme="1"/>
      <name val="Arial"/>
      <family val="2"/>
    </font>
    <font>
      <sz val="12"/>
      <color indexed="8"/>
      <name val="Calibri"/>
      <family val="2"/>
      <scheme val="minor"/>
    </font>
    <font>
      <b/>
      <sz val="11"/>
      <name val="Arial"/>
      <family val="2"/>
    </font>
    <font>
      <b/>
      <sz val="12"/>
      <name val="Arial"/>
      <family val="2"/>
    </font>
    <font>
      <sz val="12"/>
      <name val="Arial"/>
      <family val="2"/>
    </font>
    <font>
      <sz val="11"/>
      <name val="Calibri"/>
      <family val="2"/>
    </font>
    <font>
      <b/>
      <sz val="12.5"/>
      <color theme="1"/>
      <name val="Calibri"/>
      <family val="2"/>
      <scheme val="minor"/>
    </font>
    <font>
      <b/>
      <sz val="14"/>
      <color theme="1"/>
      <name val="Calibri"/>
      <family val="2"/>
      <scheme val="minor"/>
    </font>
    <font>
      <b/>
      <sz val="10"/>
      <name val="Arial"/>
      <family val="2"/>
    </font>
  </fonts>
  <fills count="8">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rgb="FFD0FAFE"/>
        <bgColor indexed="64"/>
      </patternFill>
    </fill>
    <fill>
      <patternFill patternType="solid">
        <fgColor indexed="27"/>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ck">
        <color rgb="FFFF0000"/>
      </right>
      <top style="thin">
        <color indexed="64"/>
      </top>
      <bottom style="thin">
        <color indexed="64"/>
      </bottom>
      <diagonal/>
    </border>
  </borders>
  <cellStyleXfs count="5">
    <xf numFmtId="0" fontId="0" fillId="0" borderId="0"/>
    <xf numFmtId="0" fontId="1" fillId="0" borderId="0"/>
    <xf numFmtId="0" fontId="2" fillId="0" borderId="0"/>
    <xf numFmtId="0" fontId="2" fillId="0" borderId="0"/>
    <xf numFmtId="43" fontId="2" fillId="0" borderId="0" applyFont="0" applyFill="0" applyBorder="0" applyAlignment="0" applyProtection="0"/>
  </cellStyleXfs>
  <cellXfs count="205">
    <xf numFmtId="0" fontId="0" fillId="0" borderId="0" xfId="0"/>
    <xf numFmtId="0" fontId="3"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3" fillId="0" borderId="1" xfId="0" applyFont="1" applyFill="1" applyBorder="1" applyAlignment="1">
      <alignment horizontal="justify" vertical="top" wrapText="1"/>
    </xf>
    <xf numFmtId="0" fontId="6" fillId="0" borderId="1" xfId="0" applyFont="1" applyFill="1" applyBorder="1" applyAlignment="1">
      <alignment horizontal="center" vertical="center"/>
    </xf>
    <xf numFmtId="0" fontId="3" fillId="0" borderId="1" xfId="0" applyFont="1" applyFill="1" applyBorder="1" applyAlignment="1">
      <alignment horizontal="center" vertical="top" wrapText="1"/>
    </xf>
    <xf numFmtId="0" fontId="3" fillId="0" borderId="1" xfId="0" applyFont="1" applyFill="1" applyBorder="1" applyAlignment="1">
      <alignment vertical="top" wrapText="1"/>
    </xf>
    <xf numFmtId="0" fontId="3" fillId="0" borderId="0" xfId="0" applyFont="1" applyFill="1"/>
    <xf numFmtId="0" fontId="0" fillId="0" borderId="0" xfId="0" applyFont="1" applyFill="1" applyAlignment="1">
      <alignment horizontal="center" vertical="top" wrapText="1"/>
    </xf>
    <xf numFmtId="0" fontId="0" fillId="0" borderId="0" xfId="0" applyFont="1" applyFill="1" applyAlignment="1">
      <alignment horizontal="justify" vertical="top" wrapText="1"/>
    </xf>
    <xf numFmtId="0" fontId="0" fillId="0" borderId="0" xfId="0" applyFont="1" applyFill="1" applyAlignment="1">
      <alignment horizontal="center" vertical="center" wrapText="1"/>
    </xf>
    <xf numFmtId="0" fontId="6" fillId="0" borderId="1" xfId="0" applyFont="1" applyFill="1" applyBorder="1" applyAlignment="1">
      <alignment horizontal="left" vertical="center"/>
    </xf>
    <xf numFmtId="0" fontId="3" fillId="0" borderId="1" xfId="0" applyFont="1" applyFill="1" applyBorder="1" applyAlignment="1" applyProtection="1">
      <alignment horizontal="left" vertical="center" wrapText="1"/>
    </xf>
    <xf numFmtId="0" fontId="3" fillId="0" borderId="1" xfId="0" applyFont="1" applyBorder="1" applyAlignment="1" applyProtection="1">
      <alignment horizontal="center" vertical="center"/>
      <protection locked="0"/>
    </xf>
    <xf numFmtId="0" fontId="0" fillId="0" borderId="0" xfId="0" applyFont="1"/>
    <xf numFmtId="0" fontId="3" fillId="0" borderId="1" xfId="0" applyFont="1" applyBorder="1" applyAlignment="1" applyProtection="1">
      <alignment horizontal="center" vertical="center" wrapText="1"/>
    </xf>
    <xf numFmtId="0" fontId="3" fillId="3" borderId="1" xfId="0" applyFont="1" applyFill="1" applyBorder="1" applyAlignment="1">
      <alignment horizontal="center" vertical="top" wrapText="1"/>
    </xf>
    <xf numFmtId="0" fontId="3" fillId="2" borderId="0" xfId="0" applyFont="1" applyFill="1"/>
    <xf numFmtId="0" fontId="0" fillId="2" borderId="0" xfId="0" applyFont="1" applyFill="1" applyAlignment="1">
      <alignment wrapText="1"/>
    </xf>
    <xf numFmtId="0" fontId="0" fillId="0" borderId="0" xfId="0" applyFont="1" applyAlignment="1">
      <alignment wrapText="1"/>
    </xf>
    <xf numFmtId="0" fontId="0" fillId="0" borderId="1" xfId="0" applyFont="1" applyFill="1" applyBorder="1" applyAlignment="1">
      <alignment vertical="center" wrapText="1"/>
    </xf>
    <xf numFmtId="0" fontId="0" fillId="3"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Border="1" applyAlignment="1" applyProtection="1">
      <alignment horizontal="center" vertical="center"/>
    </xf>
    <xf numFmtId="0" fontId="3" fillId="0" borderId="0" xfId="0" applyFont="1" applyAlignment="1" applyProtection="1">
      <alignment horizontal="left"/>
      <protection locked="0"/>
    </xf>
    <xf numFmtId="0" fontId="3" fillId="0" borderId="0" xfId="0" applyFont="1" applyProtection="1">
      <protection locked="0"/>
    </xf>
    <xf numFmtId="0" fontId="3" fillId="0" borderId="0" xfId="0" applyFont="1" applyAlignment="1" applyProtection="1">
      <alignment horizontal="center"/>
      <protection locked="0"/>
    </xf>
    <xf numFmtId="0" fontId="3" fillId="0" borderId="0" xfId="0" applyFont="1" applyAlignment="1" applyProtection="1">
      <alignment horizontal="center" vertical="top"/>
      <protection locked="0"/>
    </xf>
    <xf numFmtId="0" fontId="3" fillId="0" borderId="0" xfId="0" applyFont="1" applyAlignment="1" applyProtection="1">
      <alignment horizontal="center" vertical="center"/>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lignment horizontal="justify" vertical="center" wrapText="1"/>
    </xf>
    <xf numFmtId="0" fontId="3" fillId="0" borderId="0" xfId="0" applyFont="1"/>
    <xf numFmtId="0" fontId="5" fillId="3"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3" fillId="0" borderId="0" xfId="0" applyFont="1" applyFill="1" applyAlignment="1">
      <alignment wrapText="1"/>
    </xf>
    <xf numFmtId="0" fontId="6" fillId="0" borderId="1" xfId="0" applyFont="1" applyFill="1" applyBorder="1" applyAlignment="1">
      <alignment horizontal="center" vertical="center" wrapText="1"/>
    </xf>
    <xf numFmtId="0" fontId="6" fillId="0" borderId="1" xfId="0" applyFont="1" applyBorder="1" applyAlignment="1" applyProtection="1">
      <alignment horizontal="center" vertical="top" wrapText="1"/>
    </xf>
    <xf numFmtId="0" fontId="3" fillId="0" borderId="0" xfId="0" applyFont="1" applyFill="1" applyAlignment="1">
      <alignment horizontal="center" vertical="top" wrapText="1"/>
    </xf>
    <xf numFmtId="0" fontId="3" fillId="0" borderId="0" xfId="0" applyFont="1" applyFill="1" applyAlignment="1">
      <alignment horizontal="justify" vertical="top" wrapText="1"/>
    </xf>
    <xf numFmtId="0" fontId="3" fillId="0" borderId="0" xfId="0" applyFont="1" applyFill="1" applyAlignment="1">
      <alignment horizontal="center" vertical="center" wrapText="1"/>
    </xf>
    <xf numFmtId="0" fontId="3" fillId="0" borderId="2" xfId="0" applyFont="1" applyFill="1" applyBorder="1" applyAlignment="1">
      <alignment vertical="top" wrapText="1"/>
    </xf>
    <xf numFmtId="0" fontId="6" fillId="0" borderId="1" xfId="0" applyFont="1" applyFill="1" applyBorder="1" applyAlignment="1">
      <alignment horizontal="center" vertical="top" wrapText="1"/>
    </xf>
    <xf numFmtId="0" fontId="6" fillId="0" borderId="15" xfId="0" applyFont="1" applyFill="1" applyBorder="1" applyAlignment="1">
      <alignment horizontal="center" vertical="top" wrapText="1"/>
    </xf>
    <xf numFmtId="0" fontId="3" fillId="0" borderId="1" xfId="0" applyFont="1" applyFill="1" applyBorder="1" applyAlignment="1">
      <alignment horizontal="center" vertical="top"/>
    </xf>
    <xf numFmtId="0" fontId="3" fillId="0" borderId="1" xfId="0" applyFont="1" applyFill="1" applyBorder="1" applyAlignment="1">
      <alignment vertical="center" wrapText="1"/>
    </xf>
    <xf numFmtId="0" fontId="0" fillId="0" borderId="1" xfId="0" applyBorder="1" applyAlignment="1">
      <alignment wrapText="1"/>
    </xf>
    <xf numFmtId="0" fontId="3" fillId="0" borderId="5" xfId="0" applyFont="1" applyFill="1" applyBorder="1" applyAlignment="1">
      <alignment horizontal="justify" vertical="center" wrapText="1"/>
    </xf>
    <xf numFmtId="0" fontId="3" fillId="0" borderId="6" xfId="0" applyFont="1" applyFill="1" applyBorder="1" applyAlignment="1">
      <alignment horizontal="justify" vertical="top"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4" xfId="0" applyFont="1" applyFill="1" applyBorder="1" applyAlignment="1">
      <alignment horizontal="center" vertical="top"/>
    </xf>
    <xf numFmtId="2" fontId="3" fillId="0" borderId="2"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0" fontId="7" fillId="0" borderId="1" xfId="0" applyFont="1" applyBorder="1" applyAlignment="1">
      <alignment horizontal="left" vertical="center"/>
    </xf>
    <xf numFmtId="0" fontId="7" fillId="0" borderId="1" xfId="0" applyFont="1" applyBorder="1" applyAlignment="1">
      <alignment vertical="center"/>
    </xf>
    <xf numFmtId="0" fontId="1" fillId="0" borderId="1" xfId="0" applyFont="1" applyFill="1" applyBorder="1" applyAlignment="1">
      <alignment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1" fillId="0" borderId="1" xfId="0" applyFont="1" applyFill="1" applyBorder="1" applyAlignment="1">
      <alignment horizontal="center" vertical="center"/>
    </xf>
    <xf numFmtId="0" fontId="3" fillId="0" borderId="1" xfId="0" applyNumberFormat="1" applyFont="1" applyFill="1" applyBorder="1" applyAlignment="1" applyProtection="1"/>
    <xf numFmtId="0" fontId="5" fillId="0" borderId="1" xfId="0" applyFont="1" applyFill="1" applyBorder="1" applyAlignment="1">
      <alignment horizontal="center" vertical="center"/>
    </xf>
    <xf numFmtId="0" fontId="5"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3" fillId="0" borderId="1" xfId="0" applyNumberFormat="1" applyFont="1" applyFill="1" applyBorder="1" applyAlignment="1" applyProtection="1">
      <alignment horizontal="left" vertical="top" wrapText="1"/>
    </xf>
    <xf numFmtId="0" fontId="3" fillId="0" borderId="1" xfId="0" applyNumberFormat="1" applyFont="1" applyFill="1" applyBorder="1" applyAlignment="1" applyProtection="1">
      <alignment horizontal="left" vertical="top"/>
    </xf>
    <xf numFmtId="0" fontId="6" fillId="0" borderId="1" xfId="0" applyFont="1" applyFill="1" applyBorder="1" applyAlignment="1" applyProtection="1">
      <alignment horizontal="center" vertical="center" wrapText="1"/>
    </xf>
    <xf numFmtId="0" fontId="3" fillId="0" borderId="1" xfId="0" applyFont="1" applyFill="1" applyBorder="1" applyAlignment="1">
      <alignment horizontal="left" vertical="top"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top" wrapText="1"/>
    </xf>
    <xf numFmtId="0" fontId="6" fillId="0" borderId="1" xfId="0" applyFont="1" applyFill="1" applyBorder="1" applyAlignment="1">
      <alignment horizontal="center" vertical="center"/>
    </xf>
    <xf numFmtId="0" fontId="6"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0" fillId="4" borderId="1" xfId="0" applyFont="1" applyFill="1" applyBorder="1" applyAlignment="1" applyProtection="1">
      <alignment horizontal="center" vertical="center" wrapText="1"/>
      <protection hidden="1"/>
    </xf>
    <xf numFmtId="0" fontId="10" fillId="0" borderId="1" xfId="0" applyFont="1" applyBorder="1" applyAlignment="1" applyProtection="1">
      <alignment horizontal="center" vertical="center" wrapText="1"/>
      <protection hidden="1"/>
    </xf>
    <xf numFmtId="164" fontId="11" fillId="0" borderId="1" xfId="0" applyNumberFormat="1" applyFont="1" applyFill="1" applyBorder="1" applyAlignment="1" applyProtection="1">
      <alignment horizontal="center" vertical="center"/>
    </xf>
    <xf numFmtId="0" fontId="12" fillId="0" borderId="1" xfId="0" applyFont="1" applyFill="1" applyBorder="1" applyAlignment="1" applyProtection="1">
      <alignment horizontal="center" vertical="center" wrapText="1"/>
      <protection locked="0"/>
    </xf>
    <xf numFmtId="164" fontId="11" fillId="0" borderId="1" xfId="0" applyNumberFormat="1" applyFont="1" applyFill="1" applyBorder="1" applyAlignment="1" applyProtection="1">
      <alignment horizontal="center" vertical="center"/>
      <protection locked="0"/>
    </xf>
    <xf numFmtId="9" fontId="11" fillId="0" borderId="1" xfId="0" applyNumberFormat="1" applyFont="1" applyFill="1" applyBorder="1" applyAlignment="1" applyProtection="1">
      <alignment horizontal="center" vertical="center"/>
      <protection locked="0"/>
    </xf>
    <xf numFmtId="0" fontId="11" fillId="5" borderId="1" xfId="0" applyFont="1" applyFill="1" applyBorder="1" applyAlignment="1" applyProtection="1">
      <alignment horizontal="center" vertical="center"/>
      <protection hidden="1"/>
    </xf>
    <xf numFmtId="0" fontId="2" fillId="0" borderId="0" xfId="0" applyFont="1" applyProtection="1">
      <protection locked="0"/>
    </xf>
    <xf numFmtId="0" fontId="3" fillId="0" borderId="1" xfId="0" applyFont="1" applyFill="1" applyBorder="1" applyAlignment="1">
      <alignment horizontal="right" vertical="top" wrapText="1"/>
    </xf>
    <xf numFmtId="0" fontId="3" fillId="0" borderId="1" xfId="0" applyFont="1" applyFill="1" applyBorder="1" applyAlignment="1" applyProtection="1">
      <alignment horizontal="right" vertical="center" wrapText="1"/>
    </xf>
    <xf numFmtId="0" fontId="14" fillId="0" borderId="0" xfId="2" applyFont="1" applyAlignment="1" applyProtection="1">
      <alignment vertical="center"/>
    </xf>
    <xf numFmtId="0" fontId="2" fillId="0" borderId="0" xfId="2" applyFont="1" applyProtection="1"/>
    <xf numFmtId="0" fontId="9" fillId="0" borderId="5" xfId="2" applyNumberFormat="1" applyFont="1" applyFill="1" applyBorder="1" applyAlignment="1" applyProtection="1">
      <alignment horizontal="center" vertical="center" wrapText="1"/>
    </xf>
    <xf numFmtId="0" fontId="9" fillId="0" borderId="10" xfId="2" applyNumberFormat="1" applyFont="1" applyFill="1" applyBorder="1" applyAlignment="1" applyProtection="1">
      <alignment horizontal="center" vertical="center" wrapText="1"/>
    </xf>
    <xf numFmtId="0" fontId="9" fillId="0" borderId="10" xfId="3" applyNumberFormat="1" applyFont="1" applyFill="1" applyBorder="1" applyAlignment="1" applyProtection="1">
      <alignment horizontal="center" vertical="center" wrapText="1"/>
    </xf>
    <xf numFmtId="0" fontId="1" fillId="0" borderId="1" xfId="2" applyNumberFormat="1" applyFont="1" applyFill="1" applyBorder="1" applyAlignment="1" applyProtection="1">
      <alignment horizontal="center" vertical="center" wrapText="1"/>
    </xf>
    <xf numFmtId="0" fontId="9" fillId="0" borderId="1" xfId="3" applyNumberFormat="1" applyFont="1" applyFill="1" applyBorder="1" applyAlignment="1" applyProtection="1">
      <alignment vertical="center"/>
    </xf>
    <xf numFmtId="165" fontId="9" fillId="0" borderId="1" xfId="2" applyNumberFormat="1" applyFont="1" applyFill="1" applyBorder="1" applyAlignment="1" applyProtection="1">
      <alignment horizontal="right" vertical="center"/>
    </xf>
    <xf numFmtId="0" fontId="9" fillId="0" borderId="1" xfId="2" applyNumberFormat="1" applyFont="1" applyFill="1" applyBorder="1" applyAlignment="1" applyProtection="1">
      <alignment horizontal="center" vertical="center" wrapText="1"/>
    </xf>
    <xf numFmtId="0" fontId="1" fillId="0" borderId="1" xfId="2" applyNumberFormat="1" applyFont="1" applyFill="1" applyBorder="1" applyAlignment="1" applyProtection="1">
      <alignment vertical="center"/>
    </xf>
    <xf numFmtId="165" fontId="9" fillId="0" borderId="1" xfId="2" applyNumberFormat="1" applyFont="1" applyFill="1" applyBorder="1" applyAlignment="1" applyProtection="1">
      <alignment horizontal="center" vertical="center" wrapText="1"/>
    </xf>
    <xf numFmtId="0" fontId="2" fillId="0" borderId="0" xfId="2" applyFont="1" applyAlignment="1" applyProtection="1">
      <alignment vertical="center"/>
    </xf>
    <xf numFmtId="0" fontId="1" fillId="0" borderId="1" xfId="3" applyNumberFormat="1" applyFont="1" applyFill="1" applyBorder="1" applyAlignment="1" applyProtection="1">
      <alignment horizontal="center" vertical="top"/>
    </xf>
    <xf numFmtId="2" fontId="1" fillId="0" borderId="2" xfId="2" applyNumberFormat="1" applyFont="1" applyFill="1" applyBorder="1" applyAlignment="1" applyProtection="1">
      <alignment horizontal="justify" vertical="top" wrapText="1"/>
      <protection locked="0"/>
    </xf>
    <xf numFmtId="166" fontId="9" fillId="0" borderId="1" xfId="2" applyNumberFormat="1" applyFont="1" applyFill="1" applyBorder="1" applyAlignment="1" applyProtection="1">
      <alignment horizontal="right" vertical="top"/>
      <protection locked="0"/>
    </xf>
    <xf numFmtId="165" fontId="9" fillId="0" borderId="1" xfId="2" applyNumberFormat="1" applyFont="1" applyFill="1" applyBorder="1" applyAlignment="1" applyProtection="1">
      <alignment horizontal="center" vertical="top" wrapText="1"/>
      <protection locked="0"/>
    </xf>
    <xf numFmtId="165" fontId="9" fillId="0" borderId="2" xfId="2" applyNumberFormat="1" applyFont="1" applyFill="1" applyBorder="1" applyAlignment="1" applyProtection="1">
      <alignment horizontal="center" vertical="top" wrapText="1"/>
      <protection locked="0"/>
    </xf>
    <xf numFmtId="43" fontId="9" fillId="7" borderId="2" xfId="4" applyFont="1" applyFill="1" applyBorder="1" applyAlignment="1" applyProtection="1">
      <alignment horizontal="center" vertical="top"/>
      <protection locked="0"/>
    </xf>
    <xf numFmtId="165" fontId="9" fillId="0" borderId="1" xfId="2" applyNumberFormat="1" applyFont="1" applyFill="1" applyBorder="1" applyAlignment="1" applyProtection="1">
      <alignment horizontal="center" vertical="center" wrapText="1"/>
      <protection locked="0"/>
    </xf>
    <xf numFmtId="165" fontId="9" fillId="0" borderId="1" xfId="2" applyNumberFormat="1" applyFont="1" applyFill="1" applyBorder="1" applyAlignment="1" applyProtection="1">
      <alignment horizontal="center" vertical="top" shrinkToFit="1"/>
      <protection locked="0"/>
    </xf>
    <xf numFmtId="0" fontId="1" fillId="0" borderId="1" xfId="2" applyNumberFormat="1" applyFont="1" applyFill="1" applyBorder="1" applyAlignment="1" applyProtection="1">
      <alignment horizontal="center" vertical="top" wrapText="1"/>
    </xf>
    <xf numFmtId="0" fontId="6" fillId="0" borderId="4" xfId="0" applyFont="1" applyFill="1" applyBorder="1" applyAlignment="1">
      <alignment horizontal="center" vertical="center"/>
    </xf>
    <xf numFmtId="0" fontId="6" fillId="0" borderId="1" xfId="0" applyFont="1" applyFill="1" applyBorder="1" applyAlignment="1">
      <alignment horizontal="justify" vertical="top" wrapText="1"/>
    </xf>
    <xf numFmtId="0" fontId="3" fillId="0" borderId="10" xfId="0" applyFont="1" applyBorder="1" applyAlignment="1" applyProtection="1">
      <alignment horizontal="left" vertical="top" wrapText="1"/>
    </xf>
    <xf numFmtId="0" fontId="3" fillId="0" borderId="7" xfId="0" applyFont="1" applyBorder="1" applyAlignment="1" applyProtection="1">
      <alignment horizontal="left" vertical="top" wrapText="1"/>
    </xf>
    <xf numFmtId="0" fontId="3" fillId="0" borderId="11" xfId="0" applyFont="1" applyBorder="1" applyAlignment="1" applyProtection="1">
      <alignment horizontal="left" vertical="top" wrapText="1"/>
    </xf>
    <xf numFmtId="0" fontId="11" fillId="5" borderId="1" xfId="0" applyFont="1" applyFill="1" applyBorder="1" applyAlignment="1" applyProtection="1">
      <alignment horizontal="center" vertical="center"/>
    </xf>
    <xf numFmtId="0" fontId="6" fillId="0" borderId="12"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1" xfId="0" applyFont="1" applyBorder="1" applyAlignment="1" applyProtection="1">
      <alignment horizontal="left" vertical="top" wrapText="1"/>
      <protection locked="0"/>
    </xf>
    <xf numFmtId="0" fontId="10" fillId="0" borderId="1" xfId="0" applyFont="1" applyFill="1" applyBorder="1" applyAlignment="1" applyProtection="1">
      <alignment horizontal="center" vertical="center" wrapText="1"/>
      <protection hidden="1"/>
    </xf>
    <xf numFmtId="0" fontId="1" fillId="5" borderId="1" xfId="0" applyFont="1" applyFill="1" applyBorder="1" applyAlignment="1" applyProtection="1">
      <alignment horizontal="center" vertical="center"/>
      <protection hidden="1"/>
    </xf>
    <xf numFmtId="0" fontId="3" fillId="0" borderId="1" xfId="0" applyFont="1" applyBorder="1" applyAlignment="1">
      <alignment horizontal="justify" vertical="top" wrapText="1"/>
    </xf>
    <xf numFmtId="0" fontId="6" fillId="0" borderId="2" xfId="0" applyFont="1" applyBorder="1" applyAlignment="1">
      <alignment horizontal="justify" vertical="top" wrapText="1"/>
    </xf>
    <xf numFmtId="0" fontId="3" fillId="0" borderId="4" xfId="0" applyFont="1" applyBorder="1" applyAlignment="1">
      <alignment horizontal="justify" vertical="top" wrapText="1"/>
    </xf>
    <xf numFmtId="0" fontId="3" fillId="0" borderId="2" xfId="0" applyFont="1" applyBorder="1" applyAlignment="1">
      <alignment horizontal="justify" vertical="top" wrapText="1"/>
    </xf>
    <xf numFmtId="0" fontId="6" fillId="0" borderId="1" xfId="0" applyFont="1" applyBorder="1" applyAlignment="1" applyProtection="1">
      <alignment horizontal="left" vertical="top"/>
      <protection locked="0"/>
    </xf>
    <xf numFmtId="0" fontId="6" fillId="0" borderId="1" xfId="0" applyFont="1" applyBorder="1" applyAlignment="1" applyProtection="1">
      <alignment horizontal="left" vertical="top" wrapText="1"/>
    </xf>
    <xf numFmtId="0" fontId="6" fillId="0" borderId="1" xfId="0" applyFont="1" applyBorder="1" applyAlignment="1" applyProtection="1">
      <alignment horizontal="center" vertical="center" wrapText="1"/>
    </xf>
    <xf numFmtId="0" fontId="3" fillId="3" borderId="2" xfId="0" applyFont="1" applyFill="1" applyBorder="1" applyAlignment="1">
      <alignment horizontal="justify" vertical="top" wrapText="1"/>
    </xf>
    <xf numFmtId="0" fontId="3" fillId="3" borderId="4" xfId="0" applyFont="1" applyFill="1" applyBorder="1" applyAlignment="1">
      <alignment horizontal="justify" vertical="top" wrapText="1"/>
    </xf>
    <xf numFmtId="0" fontId="3" fillId="0" borderId="1" xfId="0" applyFont="1" applyFill="1" applyBorder="1" applyAlignment="1">
      <alignment horizontal="left" vertical="top" wrapText="1"/>
    </xf>
    <xf numFmtId="0" fontId="3" fillId="0" borderId="2"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4" xfId="0" applyFont="1" applyFill="1" applyBorder="1" applyAlignment="1">
      <alignment horizontal="center" vertical="top" wrapText="1"/>
    </xf>
    <xf numFmtId="0" fontId="6" fillId="0" borderId="10"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 xfId="0" applyFont="1" applyFill="1" applyBorder="1" applyAlignment="1" applyProtection="1">
      <alignment horizontal="left" vertical="top" wrapText="1"/>
      <protection locked="0"/>
    </xf>
    <xf numFmtId="0" fontId="6" fillId="0" borderId="2"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1" xfId="0" applyFont="1" applyFill="1" applyBorder="1" applyAlignment="1" applyProtection="1">
      <alignment horizontal="left" vertical="top"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5" fillId="0" borderId="10" xfId="0" applyFont="1" applyFill="1" applyBorder="1" applyAlignment="1">
      <alignment horizontal="center" vertical="top" wrapText="1"/>
    </xf>
    <xf numFmtId="0" fontId="5" fillId="0" borderId="7" xfId="0" applyFont="1" applyFill="1" applyBorder="1" applyAlignment="1">
      <alignment horizontal="center" vertical="top" wrapText="1"/>
    </xf>
    <xf numFmtId="0" fontId="5" fillId="0" borderId="11" xfId="0" applyFont="1" applyFill="1" applyBorder="1" applyAlignment="1">
      <alignment horizontal="center" vertical="top" wrapText="1"/>
    </xf>
    <xf numFmtId="0" fontId="5" fillId="0" borderId="12" xfId="0" applyFont="1" applyFill="1" applyBorder="1" applyAlignment="1">
      <alignment horizontal="center" vertical="top" wrapText="1"/>
    </xf>
    <xf numFmtId="0" fontId="5" fillId="0" borderId="0" xfId="0" applyFont="1" applyFill="1" applyBorder="1" applyAlignment="1">
      <alignment horizontal="center" vertical="top" wrapText="1"/>
    </xf>
    <xf numFmtId="0" fontId="5" fillId="0" borderId="13" xfId="0" applyFont="1" applyFill="1" applyBorder="1" applyAlignment="1">
      <alignment horizontal="center" vertical="top" wrapText="1"/>
    </xf>
    <xf numFmtId="0" fontId="5" fillId="0" borderId="9" xfId="0" applyFont="1" applyFill="1" applyBorder="1" applyAlignment="1">
      <alignment horizontal="center" vertical="top" wrapText="1"/>
    </xf>
    <xf numFmtId="0" fontId="5" fillId="0" borderId="14" xfId="0" applyFont="1" applyFill="1" applyBorder="1" applyAlignment="1">
      <alignment horizontal="center" vertical="top" wrapText="1"/>
    </xf>
    <xf numFmtId="0" fontId="5" fillId="0" borderId="8" xfId="0" applyFont="1" applyFill="1" applyBorder="1" applyAlignment="1">
      <alignment horizontal="center" vertical="top" wrapText="1"/>
    </xf>
    <xf numFmtId="0" fontId="5" fillId="0" borderId="1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0" fillId="0" borderId="1" xfId="0" applyFont="1" applyBorder="1" applyAlignment="1">
      <alignment horizontal="center" vertical="center" wrapText="1"/>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0" xfId="0" applyFont="1" applyBorder="1" applyAlignment="1" applyProtection="1">
      <alignment horizontal="center" vertical="top" wrapText="1"/>
    </xf>
    <xf numFmtId="0" fontId="6" fillId="0" borderId="7" xfId="0" applyFont="1" applyBorder="1" applyAlignment="1" applyProtection="1">
      <alignment horizontal="center" vertical="top" wrapText="1"/>
    </xf>
    <xf numFmtId="0" fontId="6" fillId="0" borderId="11" xfId="0" applyFont="1" applyBorder="1" applyAlignment="1" applyProtection="1">
      <alignment horizontal="center" vertical="top" wrapText="1"/>
    </xf>
    <xf numFmtId="0" fontId="6" fillId="0" borderId="12" xfId="0" applyFont="1" applyBorder="1" applyAlignment="1" applyProtection="1">
      <alignment horizontal="center" vertical="top" wrapText="1"/>
    </xf>
    <xf numFmtId="0" fontId="6" fillId="0" borderId="0" xfId="0" applyFont="1" applyBorder="1" applyAlignment="1" applyProtection="1">
      <alignment horizontal="center" vertical="top" wrapText="1"/>
    </xf>
    <xf numFmtId="0" fontId="6" fillId="0" borderId="13" xfId="0" applyFont="1" applyBorder="1" applyAlignment="1" applyProtection="1">
      <alignment horizontal="center" vertical="top" wrapText="1"/>
    </xf>
    <xf numFmtId="0" fontId="6" fillId="0" borderId="9" xfId="0" applyFont="1" applyBorder="1" applyAlignment="1" applyProtection="1">
      <alignment horizontal="center" vertical="top" wrapText="1"/>
    </xf>
    <xf numFmtId="0" fontId="6" fillId="0" borderId="14" xfId="0" applyFont="1" applyBorder="1" applyAlignment="1" applyProtection="1">
      <alignment horizontal="center" vertical="top" wrapText="1"/>
    </xf>
    <xf numFmtId="0" fontId="6" fillId="0" borderId="8" xfId="0" applyFont="1" applyBorder="1" applyAlignment="1" applyProtection="1">
      <alignment horizontal="center" vertical="top" wrapText="1"/>
    </xf>
    <xf numFmtId="0" fontId="6" fillId="3" borderId="1" xfId="0" applyFont="1" applyFill="1" applyBorder="1" applyAlignment="1" applyProtection="1">
      <alignment horizontal="left" vertical="top" wrapText="1"/>
    </xf>
    <xf numFmtId="0" fontId="3" fillId="0" borderId="1" xfId="0" applyFont="1" applyBorder="1" applyAlignment="1" applyProtection="1">
      <alignment horizontal="left" vertical="center" wrapText="1"/>
    </xf>
    <xf numFmtId="0" fontId="3" fillId="0" borderId="2" xfId="0" applyNumberFormat="1" applyFont="1" applyFill="1" applyBorder="1" applyAlignment="1" applyProtection="1">
      <alignment horizontal="left" vertical="top"/>
    </xf>
    <xf numFmtId="0" fontId="3" fillId="0" borderId="4" xfId="0" applyNumberFormat="1" applyFont="1" applyFill="1" applyBorder="1" applyAlignment="1" applyProtection="1">
      <alignment horizontal="left" vertical="top"/>
    </xf>
    <xf numFmtId="0" fontId="3" fillId="0" borderId="2" xfId="0" applyNumberFormat="1" applyFont="1" applyFill="1" applyBorder="1" applyAlignment="1" applyProtection="1">
      <alignment horizontal="left" vertical="center"/>
    </xf>
    <xf numFmtId="0" fontId="3" fillId="0" borderId="4" xfId="0" applyNumberFormat="1" applyFont="1" applyFill="1" applyBorder="1" applyAlignment="1" applyProtection="1">
      <alignment horizontal="left"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3" fillId="0" borderId="2" xfId="0" applyNumberFormat="1" applyFont="1" applyFill="1" applyBorder="1" applyAlignment="1" applyProtection="1">
      <alignment horizontal="center" vertical="center"/>
    </xf>
    <xf numFmtId="0" fontId="3" fillId="0" borderId="4" xfId="0" applyNumberFormat="1" applyFont="1" applyFill="1" applyBorder="1" applyAlignment="1" applyProtection="1">
      <alignment horizontal="center" vertical="center"/>
    </xf>
    <xf numFmtId="0" fontId="5" fillId="0" borderId="1" xfId="2" applyFont="1" applyBorder="1" applyAlignment="1" applyProtection="1">
      <alignment horizontal="center" vertical="center"/>
    </xf>
    <xf numFmtId="0" fontId="2" fillId="6" borderId="1" xfId="2" applyFont="1" applyFill="1" applyBorder="1" applyAlignment="1" applyProtection="1">
      <alignment horizontal="left" vertical="center"/>
      <protection locked="0"/>
    </xf>
    <xf numFmtId="0" fontId="1" fillId="0" borderId="3" xfId="3" applyNumberFormat="1" applyFont="1" applyFill="1" applyBorder="1" applyAlignment="1" applyProtection="1">
      <alignment horizontal="center" vertical="top"/>
    </xf>
    <xf numFmtId="0" fontId="2" fillId="0" borderId="1" xfId="2" applyFont="1" applyBorder="1" applyAlignment="1" applyProtection="1">
      <alignment horizontal="left" vertical="top" wrapText="1"/>
    </xf>
    <xf numFmtId="0" fontId="13" fillId="0" borderId="1" xfId="2" applyFont="1" applyBorder="1" applyAlignment="1" applyProtection="1">
      <alignment horizontal="center" vertical="center"/>
    </xf>
    <xf numFmtId="0" fontId="5" fillId="6" borderId="1" xfId="2" applyFont="1" applyFill="1" applyBorder="1" applyAlignment="1" applyProtection="1">
      <alignment horizontal="left" vertical="center"/>
      <protection locked="0"/>
    </xf>
    <xf numFmtId="0" fontId="15" fillId="6" borderId="1" xfId="2" applyFont="1" applyFill="1" applyBorder="1" applyAlignment="1" applyProtection="1">
      <alignment horizontal="left" vertical="center"/>
      <protection locked="0"/>
    </xf>
  </cellXfs>
  <cellStyles count="5">
    <cellStyle name="Comma 2" xfId="4" xr:uid="{433780A6-3A37-4018-821B-81522927CACC}"/>
    <cellStyle name="Normal" xfId="0" builtinId="0"/>
    <cellStyle name="Normal 2" xfId="1" xr:uid="{00000000-0005-0000-0000-000001000000}"/>
    <cellStyle name="Normal 2 2" xfId="2" xr:uid="{00000000-0005-0000-0000-000002000000}"/>
    <cellStyle name="Normal 3 2" xfId="3" xr:uid="{2E28B58D-2A98-4A46-B832-A5D5A9C304B6}"/>
  </cellStyles>
  <dxfs count="4">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6"/>
  <sheetViews>
    <sheetView tabSelected="1" view="pageBreakPreview" zoomScaleNormal="100" zoomScaleSheetLayoutView="100" workbookViewId="0">
      <selection activeCell="A6" sqref="A6:B6"/>
    </sheetView>
  </sheetViews>
  <sheetFormatPr defaultColWidth="9.1796875" defaultRowHeight="14.5" x14ac:dyDescent="0.35"/>
  <cols>
    <col min="1" max="1" width="8.453125" style="25" customWidth="1"/>
    <col min="2" max="2" width="56.453125" style="26" customWidth="1"/>
    <col min="3" max="3" width="83.81640625" style="26" customWidth="1"/>
    <col min="4" max="4" width="14.453125" style="27" customWidth="1"/>
    <col min="5" max="5" width="11.54296875" style="27" customWidth="1"/>
    <col min="6" max="6" width="22.81640625" style="84" customWidth="1"/>
    <col min="7" max="7" width="11" style="84" customWidth="1"/>
    <col min="8" max="8" width="22.54296875" style="84" customWidth="1"/>
    <col min="9" max="9" width="21.453125" style="84" customWidth="1"/>
    <col min="10" max="11" width="22.54296875" style="84" customWidth="1"/>
    <col min="12" max="16384" width="9.1796875" style="15"/>
  </cols>
  <sheetData>
    <row r="1" spans="1:11" x14ac:dyDescent="0.35">
      <c r="A1" s="114" t="s">
        <v>263</v>
      </c>
      <c r="B1" s="115"/>
      <c r="C1" s="115"/>
      <c r="D1" s="115"/>
      <c r="E1" s="115"/>
      <c r="F1" s="115"/>
      <c r="G1" s="115"/>
      <c r="H1" s="115"/>
      <c r="I1" s="115"/>
      <c r="J1" s="115"/>
      <c r="K1" s="115"/>
    </row>
    <row r="2" spans="1:11" x14ac:dyDescent="0.35">
      <c r="A2" s="114"/>
      <c r="B2" s="115"/>
      <c r="C2" s="115"/>
      <c r="D2" s="115"/>
      <c r="E2" s="115"/>
      <c r="F2" s="115"/>
      <c r="G2" s="115"/>
      <c r="H2" s="115"/>
      <c r="I2" s="115"/>
      <c r="J2" s="115"/>
      <c r="K2" s="115"/>
    </row>
    <row r="3" spans="1:11" x14ac:dyDescent="0.35">
      <c r="A3" s="114"/>
      <c r="B3" s="115"/>
      <c r="C3" s="115"/>
      <c r="D3" s="115"/>
      <c r="E3" s="115"/>
      <c r="F3" s="115"/>
      <c r="G3" s="115"/>
      <c r="H3" s="115"/>
      <c r="I3" s="115"/>
      <c r="J3" s="115"/>
      <c r="K3" s="115"/>
    </row>
    <row r="4" spans="1:11" x14ac:dyDescent="0.35">
      <c r="A4" s="124" t="s">
        <v>5</v>
      </c>
      <c r="B4" s="124"/>
      <c r="C4" s="116" t="s">
        <v>147</v>
      </c>
      <c r="D4" s="116"/>
      <c r="E4" s="116"/>
      <c r="F4" s="116"/>
      <c r="G4" s="116"/>
      <c r="H4" s="116"/>
      <c r="I4" s="116"/>
      <c r="J4" s="116"/>
      <c r="K4" s="116"/>
    </row>
    <row r="5" spans="1:11" x14ac:dyDescent="0.35">
      <c r="A5" s="124" t="s">
        <v>6</v>
      </c>
      <c r="B5" s="124"/>
      <c r="C5" s="116" t="s">
        <v>21</v>
      </c>
      <c r="D5" s="116"/>
      <c r="E5" s="116"/>
      <c r="F5" s="116"/>
      <c r="G5" s="116"/>
      <c r="H5" s="116"/>
      <c r="I5" s="116"/>
      <c r="J5" s="116"/>
      <c r="K5" s="116"/>
    </row>
    <row r="6" spans="1:11" x14ac:dyDescent="0.35">
      <c r="A6" s="124" t="s">
        <v>296</v>
      </c>
      <c r="B6" s="124"/>
      <c r="C6" s="116"/>
      <c r="D6" s="116"/>
      <c r="E6" s="116"/>
      <c r="F6" s="116"/>
      <c r="G6" s="116"/>
      <c r="H6" s="116"/>
      <c r="I6" s="116"/>
      <c r="J6" s="116"/>
      <c r="K6" s="116"/>
    </row>
    <row r="7" spans="1:11" ht="15.5" x14ac:dyDescent="0.35">
      <c r="A7" s="124" t="s">
        <v>7</v>
      </c>
      <c r="B7" s="124"/>
      <c r="C7" s="123" t="s">
        <v>148</v>
      </c>
      <c r="D7" s="123"/>
      <c r="E7" s="123"/>
      <c r="F7" s="117" t="s">
        <v>264</v>
      </c>
      <c r="G7" s="117"/>
      <c r="H7" s="117"/>
      <c r="I7" s="77" t="s">
        <v>265</v>
      </c>
      <c r="J7" s="117" t="s">
        <v>266</v>
      </c>
      <c r="K7" s="117" t="s">
        <v>267</v>
      </c>
    </row>
    <row r="8" spans="1:11" ht="42.75" customHeight="1" x14ac:dyDescent="0.35">
      <c r="A8" s="30" t="s">
        <v>8</v>
      </c>
      <c r="B8" s="125" t="s">
        <v>15</v>
      </c>
      <c r="C8" s="125"/>
      <c r="D8" s="30" t="s">
        <v>0</v>
      </c>
      <c r="E8" s="30" t="s">
        <v>13</v>
      </c>
      <c r="F8" s="78" t="s">
        <v>268</v>
      </c>
      <c r="G8" s="78" t="s">
        <v>269</v>
      </c>
      <c r="H8" s="78" t="s">
        <v>270</v>
      </c>
      <c r="I8" s="77" t="s">
        <v>271</v>
      </c>
      <c r="J8" s="117"/>
      <c r="K8" s="117"/>
    </row>
    <row r="9" spans="1:11" ht="155.25" customHeight="1" x14ac:dyDescent="0.35">
      <c r="A9" s="30">
        <v>1</v>
      </c>
      <c r="B9" s="126" t="s">
        <v>139</v>
      </c>
      <c r="C9" s="127"/>
      <c r="D9" s="24" t="s">
        <v>14</v>
      </c>
      <c r="E9" s="14">
        <v>1</v>
      </c>
      <c r="F9" s="118"/>
      <c r="G9" s="118"/>
      <c r="H9" s="118"/>
      <c r="I9" s="118"/>
      <c r="J9" s="79">
        <f>J11+J12+J13+J14</f>
        <v>0</v>
      </c>
      <c r="K9" s="79"/>
    </row>
    <row r="10" spans="1:11" ht="19.149999999999999" customHeight="1" x14ac:dyDescent="0.35">
      <c r="A10" s="30">
        <v>2</v>
      </c>
      <c r="B10" s="120" t="s">
        <v>12</v>
      </c>
      <c r="C10" s="121"/>
      <c r="D10" s="24"/>
      <c r="E10" s="14"/>
      <c r="F10" s="80"/>
      <c r="G10" s="80"/>
      <c r="H10" s="80"/>
      <c r="I10" s="80"/>
      <c r="J10" s="80"/>
      <c r="K10" s="80"/>
    </row>
    <row r="11" spans="1:11" s="34" customFormat="1" ht="49.5" customHeight="1" x14ac:dyDescent="0.35">
      <c r="A11" s="30">
        <v>2.1</v>
      </c>
      <c r="B11" s="119" t="s">
        <v>125</v>
      </c>
      <c r="C11" s="119"/>
      <c r="D11" s="24" t="s">
        <v>4</v>
      </c>
      <c r="E11" s="14">
        <v>1</v>
      </c>
      <c r="F11" s="113"/>
      <c r="G11" s="113"/>
      <c r="H11" s="113"/>
      <c r="I11" s="79">
        <v>0</v>
      </c>
      <c r="J11" s="79">
        <f>I11</f>
        <v>0</v>
      </c>
      <c r="K11" s="79"/>
    </row>
    <row r="12" spans="1:11" ht="82.5" customHeight="1" x14ac:dyDescent="0.35">
      <c r="A12" s="30">
        <v>2.2000000000000002</v>
      </c>
      <c r="B12" s="122" t="s">
        <v>122</v>
      </c>
      <c r="C12" s="121"/>
      <c r="D12" s="24" t="s">
        <v>14</v>
      </c>
      <c r="E12" s="14">
        <v>1</v>
      </c>
      <c r="F12" s="81">
        <f>'ANNEXURE-I'!F83</f>
        <v>0</v>
      </c>
      <c r="G12" s="82"/>
      <c r="H12" s="79">
        <f>F12*G12</f>
        <v>0</v>
      </c>
      <c r="I12" s="83"/>
      <c r="J12" s="79">
        <f>H12+F12</f>
        <v>0</v>
      </c>
      <c r="K12" s="79"/>
    </row>
    <row r="13" spans="1:11" ht="105" customHeight="1" x14ac:dyDescent="0.35">
      <c r="A13" s="30">
        <v>2.2999999999999998</v>
      </c>
      <c r="B13" s="122" t="s">
        <v>128</v>
      </c>
      <c r="C13" s="121"/>
      <c r="D13" s="24" t="s">
        <v>14</v>
      </c>
      <c r="E13" s="14">
        <v>1</v>
      </c>
      <c r="F13" s="113"/>
      <c r="G13" s="113"/>
      <c r="H13" s="113"/>
      <c r="I13" s="79">
        <f>'ANNEXURE-I'!H83</f>
        <v>0</v>
      </c>
      <c r="J13" s="79">
        <f>I13</f>
        <v>0</v>
      </c>
      <c r="K13" s="79"/>
    </row>
    <row r="14" spans="1:11" ht="66.75" customHeight="1" x14ac:dyDescent="0.35">
      <c r="A14" s="31">
        <v>2.4</v>
      </c>
      <c r="B14" s="122" t="s">
        <v>116</v>
      </c>
      <c r="C14" s="121"/>
      <c r="D14" s="24" t="s">
        <v>14</v>
      </c>
      <c r="E14" s="14">
        <v>1</v>
      </c>
      <c r="F14" s="81">
        <f>'ANNEXURE-II'!E50</f>
        <v>0</v>
      </c>
      <c r="G14" s="82"/>
      <c r="H14" s="79">
        <f>F14*G14</f>
        <v>0</v>
      </c>
      <c r="I14" s="83"/>
      <c r="J14" s="79">
        <f>H14+F14</f>
        <v>0</v>
      </c>
      <c r="K14" s="79"/>
    </row>
    <row r="15" spans="1:11" ht="100.5" customHeight="1" x14ac:dyDescent="0.35">
      <c r="A15" s="110" t="s">
        <v>291</v>
      </c>
      <c r="B15" s="111"/>
      <c r="C15" s="111"/>
      <c r="D15" s="111"/>
      <c r="E15" s="111"/>
      <c r="F15" s="111"/>
      <c r="G15" s="111"/>
      <c r="H15" s="111"/>
      <c r="I15" s="111"/>
      <c r="J15" s="111"/>
      <c r="K15" s="112"/>
    </row>
    <row r="24" spans="1:11" x14ac:dyDescent="0.35">
      <c r="A24" s="15"/>
      <c r="B24" s="15"/>
      <c r="C24" s="15"/>
      <c r="D24" s="15"/>
      <c r="E24" s="28"/>
      <c r="F24" s="15"/>
      <c r="G24" s="15"/>
      <c r="H24" s="15"/>
      <c r="I24" s="15"/>
      <c r="J24" s="15"/>
      <c r="K24" s="15"/>
    </row>
    <row r="25" spans="1:11" x14ac:dyDescent="0.35">
      <c r="A25" s="15"/>
      <c r="B25" s="15"/>
      <c r="C25" s="15"/>
      <c r="D25" s="15"/>
      <c r="E25" s="28"/>
      <c r="F25" s="15"/>
      <c r="G25" s="15"/>
      <c r="H25" s="15"/>
      <c r="I25" s="15"/>
      <c r="J25" s="15"/>
      <c r="K25" s="15"/>
    </row>
    <row r="26" spans="1:11" x14ac:dyDescent="0.35">
      <c r="A26" s="15"/>
      <c r="B26" s="15"/>
      <c r="C26" s="15"/>
      <c r="D26" s="15"/>
      <c r="E26" s="28"/>
      <c r="F26" s="15"/>
      <c r="G26" s="15"/>
      <c r="H26" s="15"/>
      <c r="I26" s="15"/>
      <c r="J26" s="15"/>
      <c r="K26" s="15"/>
    </row>
    <row r="27" spans="1:11" x14ac:dyDescent="0.35">
      <c r="A27" s="15"/>
      <c r="B27" s="15"/>
      <c r="C27" s="15"/>
      <c r="D27" s="15"/>
      <c r="E27" s="28"/>
      <c r="F27" s="15"/>
      <c r="G27" s="15"/>
      <c r="H27" s="15"/>
      <c r="I27" s="15"/>
      <c r="J27" s="15"/>
      <c r="K27" s="15"/>
    </row>
    <row r="28" spans="1:11" x14ac:dyDescent="0.35">
      <c r="A28" s="15"/>
      <c r="B28" s="15"/>
      <c r="C28" s="15"/>
      <c r="D28" s="15"/>
      <c r="E28" s="28"/>
      <c r="F28" s="15"/>
      <c r="G28" s="15"/>
      <c r="H28" s="15"/>
      <c r="I28" s="15"/>
      <c r="J28" s="15"/>
      <c r="K28" s="15"/>
    </row>
    <row r="29" spans="1:11" x14ac:dyDescent="0.35">
      <c r="A29" s="15"/>
      <c r="B29" s="15"/>
      <c r="C29" s="15"/>
      <c r="D29" s="15"/>
      <c r="E29" s="28"/>
      <c r="F29" s="15"/>
      <c r="G29" s="15"/>
      <c r="H29" s="15"/>
      <c r="I29" s="15"/>
      <c r="J29" s="15"/>
      <c r="K29" s="15"/>
    </row>
    <row r="30" spans="1:11" x14ac:dyDescent="0.35">
      <c r="A30" s="15"/>
      <c r="B30" s="15"/>
      <c r="C30" s="15"/>
      <c r="D30" s="15"/>
      <c r="E30" s="28"/>
      <c r="F30" s="15"/>
      <c r="G30" s="15"/>
      <c r="H30" s="15"/>
      <c r="I30" s="15"/>
      <c r="J30" s="15"/>
      <c r="K30" s="15"/>
    </row>
    <row r="31" spans="1:11" x14ac:dyDescent="0.35">
      <c r="A31" s="15"/>
      <c r="B31" s="15"/>
      <c r="C31" s="15"/>
      <c r="D31" s="15"/>
      <c r="E31" s="28"/>
      <c r="F31" s="15"/>
      <c r="G31" s="15"/>
      <c r="H31" s="15"/>
      <c r="I31" s="15"/>
      <c r="J31" s="15"/>
      <c r="K31" s="15"/>
    </row>
    <row r="32" spans="1:11" x14ac:dyDescent="0.35">
      <c r="A32" s="15"/>
      <c r="B32" s="15"/>
      <c r="C32" s="15"/>
      <c r="D32" s="15"/>
      <c r="E32" s="28"/>
      <c r="F32" s="15"/>
      <c r="G32" s="15"/>
      <c r="H32" s="15"/>
      <c r="I32" s="15"/>
      <c r="J32" s="15"/>
      <c r="K32" s="15"/>
    </row>
    <row r="33" spans="1:11" x14ac:dyDescent="0.35">
      <c r="A33" s="15"/>
      <c r="B33" s="15"/>
      <c r="C33" s="15"/>
      <c r="D33" s="15"/>
      <c r="E33" s="28"/>
      <c r="F33" s="15"/>
      <c r="G33" s="15"/>
      <c r="H33" s="15"/>
      <c r="I33" s="15"/>
      <c r="J33" s="15"/>
      <c r="K33" s="15"/>
    </row>
    <row r="34" spans="1:11" x14ac:dyDescent="0.35">
      <c r="A34" s="15"/>
      <c r="B34" s="15"/>
      <c r="C34" s="15"/>
      <c r="D34" s="15"/>
      <c r="E34" s="28"/>
      <c r="F34" s="15"/>
      <c r="G34" s="15"/>
      <c r="H34" s="15"/>
      <c r="I34" s="15"/>
      <c r="J34" s="15"/>
      <c r="K34" s="15"/>
    </row>
    <row r="36" spans="1:11" x14ac:dyDescent="0.35">
      <c r="A36" s="15"/>
      <c r="B36" s="15"/>
      <c r="C36" s="15"/>
      <c r="D36" s="15"/>
      <c r="E36" s="29"/>
      <c r="F36" s="15"/>
      <c r="G36" s="15"/>
      <c r="H36" s="15"/>
      <c r="I36" s="15"/>
      <c r="J36" s="15"/>
      <c r="K36" s="15"/>
    </row>
  </sheetData>
  <mergeCells count="23">
    <mergeCell ref="A4:B4"/>
    <mergeCell ref="A5:B5"/>
    <mergeCell ref="A7:B7"/>
    <mergeCell ref="B8:C8"/>
    <mergeCell ref="B9:C9"/>
    <mergeCell ref="A6:B6"/>
    <mergeCell ref="C6:K6"/>
    <mergeCell ref="A15:K15"/>
    <mergeCell ref="F13:H13"/>
    <mergeCell ref="A1:K3"/>
    <mergeCell ref="C4:K4"/>
    <mergeCell ref="C5:K5"/>
    <mergeCell ref="F7:H7"/>
    <mergeCell ref="J7:J8"/>
    <mergeCell ref="K7:K8"/>
    <mergeCell ref="F9:I9"/>
    <mergeCell ref="F11:H11"/>
    <mergeCell ref="B11:C11"/>
    <mergeCell ref="B10:C10"/>
    <mergeCell ref="B12:C12"/>
    <mergeCell ref="B13:C13"/>
    <mergeCell ref="B14:C14"/>
    <mergeCell ref="C7:E7"/>
  </mergeCells>
  <dataValidations disablePrompts="1" count="1">
    <dataValidation type="decimal" allowBlank="1" showInputMessage="1" showErrorMessage="1" errorTitle="Read Message below" error="Only Numeric Values allowed" sqref="G12 G14" xr:uid="{415EE9B5-1C1D-47CC-8154-37825CB97163}">
      <formula1>0</formula1>
      <formula2>999</formula2>
    </dataValidation>
  </dataValidations>
  <pageMargins left="0.70866141732283472" right="0.70866141732283472" top="0.74803149606299213" bottom="0.74803149606299213" header="0.31496062992125984" footer="0.31496062992125984"/>
  <pageSetup paperSize="9"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88"/>
  <sheetViews>
    <sheetView topLeftCell="A24" zoomScale="90" zoomScaleNormal="90" zoomScaleSheetLayoutView="115" zoomScalePageLayoutView="40" workbookViewId="0">
      <selection activeCell="B92" sqref="B92"/>
    </sheetView>
  </sheetViews>
  <sheetFormatPr defaultColWidth="9.1796875" defaultRowHeight="14.5" x14ac:dyDescent="0.35"/>
  <cols>
    <col min="1" max="1" width="9" style="40" customWidth="1"/>
    <col min="2" max="2" width="106" style="41" customWidth="1"/>
    <col min="3" max="3" width="11" style="42" customWidth="1"/>
    <col min="4" max="4" width="13.26953125" style="42" customWidth="1"/>
    <col min="5" max="5" width="23" style="40" customWidth="1"/>
    <col min="6" max="6" width="24.7265625" style="40" customWidth="1"/>
    <col min="7" max="7" width="24.453125" style="37" customWidth="1"/>
    <col min="8" max="8" width="24.26953125" style="37" customWidth="1"/>
    <col min="9" max="16384" width="9.1796875" style="37"/>
  </cols>
  <sheetData>
    <row r="1" spans="1:8" x14ac:dyDescent="0.35">
      <c r="A1" s="132" t="s">
        <v>39</v>
      </c>
      <c r="B1" s="133"/>
      <c r="C1" s="133"/>
      <c r="D1" s="133"/>
      <c r="E1" s="133"/>
      <c r="F1" s="133"/>
      <c r="G1" s="133"/>
      <c r="H1" s="134"/>
    </row>
    <row r="2" spans="1:8" x14ac:dyDescent="0.35">
      <c r="A2" s="135"/>
      <c r="B2" s="136"/>
      <c r="C2" s="136"/>
      <c r="D2" s="136"/>
      <c r="E2" s="136"/>
      <c r="F2" s="136"/>
      <c r="G2" s="136"/>
      <c r="H2" s="137"/>
    </row>
    <row r="3" spans="1:8" x14ac:dyDescent="0.35">
      <c r="A3" s="138"/>
      <c r="B3" s="139"/>
      <c r="C3" s="139"/>
      <c r="D3" s="139"/>
      <c r="E3" s="139"/>
      <c r="F3" s="139"/>
      <c r="G3" s="139"/>
      <c r="H3" s="140"/>
    </row>
    <row r="4" spans="1:8" s="8" customFormat="1" ht="15" customHeight="1" x14ac:dyDescent="0.35">
      <c r="A4" s="144" t="s">
        <v>5</v>
      </c>
      <c r="B4" s="144"/>
      <c r="C4" s="141" t="s">
        <v>147</v>
      </c>
      <c r="D4" s="141"/>
      <c r="E4" s="141"/>
      <c r="F4" s="141"/>
      <c r="G4" s="141"/>
      <c r="H4" s="141"/>
    </row>
    <row r="5" spans="1:8" s="8" customFormat="1" ht="19.5" customHeight="1" x14ac:dyDescent="0.35">
      <c r="A5" s="144" t="s">
        <v>6</v>
      </c>
      <c r="B5" s="144"/>
      <c r="C5" s="141" t="s">
        <v>21</v>
      </c>
      <c r="D5" s="141"/>
      <c r="E5" s="141"/>
      <c r="F5" s="141"/>
      <c r="G5" s="141"/>
      <c r="H5" s="141"/>
    </row>
    <row r="6" spans="1:8" s="8" customFormat="1" x14ac:dyDescent="0.35">
      <c r="A6" s="144" t="s">
        <v>7</v>
      </c>
      <c r="B6" s="144"/>
      <c r="C6" s="141" t="s">
        <v>148</v>
      </c>
      <c r="D6" s="141"/>
      <c r="E6" s="141"/>
      <c r="F6" s="141"/>
      <c r="G6" s="141"/>
      <c r="H6" s="141"/>
    </row>
    <row r="7" spans="1:8" s="8" customFormat="1" ht="29.25" customHeight="1" x14ac:dyDescent="0.35">
      <c r="A7" s="145"/>
      <c r="B7" s="147" t="s">
        <v>78</v>
      </c>
      <c r="C7" s="149" t="s">
        <v>73</v>
      </c>
      <c r="D7" s="149" t="s">
        <v>0</v>
      </c>
      <c r="E7" s="142" t="s">
        <v>79</v>
      </c>
      <c r="F7" s="143"/>
      <c r="G7" s="142" t="s">
        <v>80</v>
      </c>
      <c r="H7" s="143"/>
    </row>
    <row r="8" spans="1:8" s="8" customFormat="1" ht="29.5" customHeight="1" x14ac:dyDescent="0.35">
      <c r="A8" s="146"/>
      <c r="B8" s="148"/>
      <c r="C8" s="150"/>
      <c r="D8" s="150"/>
      <c r="E8" s="68" t="s">
        <v>126</v>
      </c>
      <c r="F8" s="68" t="s">
        <v>127</v>
      </c>
      <c r="G8" s="68" t="s">
        <v>126</v>
      </c>
      <c r="H8" s="68" t="s">
        <v>127</v>
      </c>
    </row>
    <row r="9" spans="1:8" s="8" customFormat="1" ht="24" customHeight="1" x14ac:dyDescent="0.35">
      <c r="A9" s="71"/>
      <c r="B9" s="12" t="s">
        <v>124</v>
      </c>
      <c r="C9" s="70"/>
      <c r="D9" s="70"/>
      <c r="E9" s="68"/>
      <c r="F9" s="68"/>
      <c r="G9" s="68"/>
      <c r="H9" s="68"/>
    </row>
    <row r="10" spans="1:8" s="8" customFormat="1" x14ac:dyDescent="0.35">
      <c r="A10" s="73" t="s">
        <v>22</v>
      </c>
      <c r="B10" s="12" t="s">
        <v>11</v>
      </c>
      <c r="C10" s="70"/>
      <c r="D10" s="70"/>
      <c r="E10" s="68"/>
      <c r="F10" s="68"/>
      <c r="G10" s="68"/>
      <c r="H10" s="68"/>
    </row>
    <row r="11" spans="1:8" s="8" customFormat="1" x14ac:dyDescent="0.35">
      <c r="A11" s="70">
        <v>1</v>
      </c>
      <c r="B11" s="36" t="s">
        <v>164</v>
      </c>
      <c r="C11" s="70"/>
      <c r="D11" s="70"/>
      <c r="E11" s="68"/>
      <c r="F11" s="68"/>
      <c r="G11" s="68"/>
      <c r="H11" s="68"/>
    </row>
    <row r="12" spans="1:8" s="8" customFormat="1" ht="88.5" customHeight="1" x14ac:dyDescent="0.35">
      <c r="A12" s="1" t="s">
        <v>32</v>
      </c>
      <c r="B12" s="33" t="s">
        <v>258</v>
      </c>
      <c r="C12" s="71">
        <v>4</v>
      </c>
      <c r="D12" s="1" t="s">
        <v>75</v>
      </c>
      <c r="E12" s="13"/>
      <c r="F12" s="32"/>
      <c r="G12" s="68"/>
      <c r="H12" s="68"/>
    </row>
    <row r="13" spans="1:8" s="8" customFormat="1" ht="28.5" customHeight="1" x14ac:dyDescent="0.35">
      <c r="A13" s="1" t="s">
        <v>50</v>
      </c>
      <c r="B13" s="33" t="s">
        <v>251</v>
      </c>
      <c r="C13" s="71"/>
      <c r="D13" s="1"/>
      <c r="E13" s="32"/>
      <c r="F13" s="32"/>
      <c r="G13" s="68"/>
      <c r="H13" s="68"/>
    </row>
    <row r="14" spans="1:8" s="8" customFormat="1" ht="28.5" customHeight="1" x14ac:dyDescent="0.35">
      <c r="A14" s="1" t="s">
        <v>55</v>
      </c>
      <c r="B14" s="33" t="s">
        <v>178</v>
      </c>
      <c r="C14" s="71">
        <v>10</v>
      </c>
      <c r="D14" s="1" t="s">
        <v>75</v>
      </c>
      <c r="E14" s="32"/>
      <c r="F14" s="32"/>
      <c r="G14" s="68"/>
      <c r="H14" s="68"/>
    </row>
    <row r="15" spans="1:8" s="8" customFormat="1" ht="66" customHeight="1" x14ac:dyDescent="0.35">
      <c r="A15" s="70" t="s">
        <v>59</v>
      </c>
      <c r="B15" s="33" t="s">
        <v>250</v>
      </c>
      <c r="C15" s="71"/>
      <c r="D15" s="1"/>
      <c r="E15" s="32"/>
      <c r="F15" s="32"/>
      <c r="G15" s="68"/>
      <c r="H15" s="68"/>
    </row>
    <row r="16" spans="1:8" s="8" customFormat="1" ht="27.75" customHeight="1" x14ac:dyDescent="0.35">
      <c r="A16" s="1" t="s">
        <v>55</v>
      </c>
      <c r="B16" s="33" t="s">
        <v>179</v>
      </c>
      <c r="C16" s="71">
        <v>1</v>
      </c>
      <c r="D16" s="1" t="s">
        <v>76</v>
      </c>
      <c r="E16" s="32"/>
      <c r="F16" s="32"/>
      <c r="G16" s="68"/>
      <c r="H16" s="68"/>
    </row>
    <row r="17" spans="1:8" s="8" customFormat="1" ht="69.75" customHeight="1" x14ac:dyDescent="0.35">
      <c r="A17" s="70" t="s">
        <v>168</v>
      </c>
      <c r="B17" s="33" t="s">
        <v>249</v>
      </c>
      <c r="C17" s="71"/>
      <c r="D17" s="1"/>
      <c r="E17" s="32"/>
      <c r="F17" s="32"/>
      <c r="G17" s="68"/>
      <c r="H17" s="68"/>
    </row>
    <row r="18" spans="1:8" s="8" customFormat="1" ht="27.75" customHeight="1" x14ac:dyDescent="0.35">
      <c r="A18" s="1" t="s">
        <v>55</v>
      </c>
      <c r="B18" s="43" t="s">
        <v>163</v>
      </c>
      <c r="C18" s="71">
        <v>2</v>
      </c>
      <c r="D18" s="1" t="s">
        <v>76</v>
      </c>
      <c r="E18" s="32"/>
      <c r="F18" s="32"/>
      <c r="G18" s="68"/>
      <c r="H18" s="68"/>
    </row>
    <row r="19" spans="1:8" s="8" customFormat="1" ht="27.75" customHeight="1" x14ac:dyDescent="0.35">
      <c r="A19" s="1" t="s">
        <v>56</v>
      </c>
      <c r="B19" s="7" t="s">
        <v>158</v>
      </c>
      <c r="C19" s="71">
        <v>2</v>
      </c>
      <c r="D19" s="1" t="s">
        <v>76</v>
      </c>
      <c r="E19" s="32"/>
      <c r="F19" s="32"/>
      <c r="G19" s="68"/>
      <c r="H19" s="68"/>
    </row>
    <row r="20" spans="1:8" s="8" customFormat="1" ht="69.75" customHeight="1" x14ac:dyDescent="0.35">
      <c r="A20" s="70" t="s">
        <v>169</v>
      </c>
      <c r="B20" s="33" t="s">
        <v>252</v>
      </c>
      <c r="C20" s="71"/>
      <c r="D20" s="1"/>
      <c r="E20" s="32"/>
      <c r="F20" s="32"/>
      <c r="G20" s="68"/>
      <c r="H20" s="68"/>
    </row>
    <row r="21" spans="1:8" s="8" customFormat="1" ht="27.75" customHeight="1" x14ac:dyDescent="0.35">
      <c r="A21" s="1" t="s">
        <v>55</v>
      </c>
      <c r="B21" s="7" t="s">
        <v>158</v>
      </c>
      <c r="C21" s="71">
        <v>2</v>
      </c>
      <c r="D21" s="1" t="s">
        <v>76</v>
      </c>
      <c r="E21" s="32"/>
      <c r="F21" s="32"/>
      <c r="G21" s="68"/>
      <c r="H21" s="68"/>
    </row>
    <row r="22" spans="1:8" s="8" customFormat="1" ht="63" customHeight="1" x14ac:dyDescent="0.35">
      <c r="A22" s="70" t="s">
        <v>170</v>
      </c>
      <c r="B22" s="33" t="s">
        <v>253</v>
      </c>
      <c r="C22" s="71"/>
      <c r="D22" s="1"/>
      <c r="E22" s="32"/>
      <c r="F22" s="32"/>
      <c r="G22" s="68"/>
      <c r="H22" s="68"/>
    </row>
    <row r="23" spans="1:8" s="8" customFormat="1" ht="19.5" customHeight="1" x14ac:dyDescent="0.35">
      <c r="A23" s="1" t="s">
        <v>55</v>
      </c>
      <c r="B23" s="23" t="s">
        <v>158</v>
      </c>
      <c r="C23" s="71">
        <v>2</v>
      </c>
      <c r="D23" s="1" t="s">
        <v>76</v>
      </c>
      <c r="E23" s="32"/>
      <c r="F23" s="32"/>
      <c r="G23" s="68"/>
      <c r="H23" s="68"/>
    </row>
    <row r="24" spans="1:8" s="8" customFormat="1" ht="21" customHeight="1" x14ac:dyDescent="0.35">
      <c r="A24" s="1" t="s">
        <v>56</v>
      </c>
      <c r="B24" s="33" t="s">
        <v>159</v>
      </c>
      <c r="C24" s="71">
        <v>2</v>
      </c>
      <c r="D24" s="1" t="s">
        <v>76</v>
      </c>
      <c r="E24" s="32"/>
      <c r="F24" s="32"/>
      <c r="G24" s="68"/>
      <c r="H24" s="68"/>
    </row>
    <row r="25" spans="1:8" s="8" customFormat="1" ht="61.5" customHeight="1" x14ac:dyDescent="0.35">
      <c r="A25" s="70" t="s">
        <v>171</v>
      </c>
      <c r="B25" s="33" t="s">
        <v>254</v>
      </c>
      <c r="C25" s="71"/>
      <c r="D25" s="1"/>
      <c r="E25" s="32"/>
      <c r="F25" s="32"/>
      <c r="G25" s="68"/>
      <c r="H25" s="68"/>
    </row>
    <row r="26" spans="1:8" s="8" customFormat="1" ht="21.75" customHeight="1" x14ac:dyDescent="0.35">
      <c r="A26" s="1" t="s">
        <v>55</v>
      </c>
      <c r="B26" s="33" t="s">
        <v>163</v>
      </c>
      <c r="C26" s="71">
        <v>22</v>
      </c>
      <c r="D26" s="1" t="s">
        <v>76</v>
      </c>
      <c r="E26" s="32"/>
      <c r="F26" s="32"/>
      <c r="G26" s="68"/>
      <c r="H26" s="68"/>
    </row>
    <row r="27" spans="1:8" s="8" customFormat="1" ht="21" customHeight="1" x14ac:dyDescent="0.35">
      <c r="A27" s="1" t="s">
        <v>56</v>
      </c>
      <c r="B27" s="23" t="s">
        <v>158</v>
      </c>
      <c r="C27" s="71">
        <v>2</v>
      </c>
      <c r="D27" s="1" t="s">
        <v>76</v>
      </c>
      <c r="E27" s="32"/>
      <c r="F27" s="32"/>
      <c r="G27" s="68"/>
      <c r="H27" s="68"/>
    </row>
    <row r="28" spans="1:8" s="8" customFormat="1" ht="21" customHeight="1" x14ac:dyDescent="0.35">
      <c r="A28" s="1" t="s">
        <v>57</v>
      </c>
      <c r="B28" s="33" t="s">
        <v>159</v>
      </c>
      <c r="C28" s="71">
        <v>2</v>
      </c>
      <c r="D28" s="1" t="s">
        <v>76</v>
      </c>
      <c r="E28" s="32"/>
      <c r="F28" s="32"/>
      <c r="G28" s="68"/>
      <c r="H28" s="68"/>
    </row>
    <row r="29" spans="1:8" s="8" customFormat="1" ht="54" customHeight="1" x14ac:dyDescent="0.35">
      <c r="A29" s="1" t="s">
        <v>172</v>
      </c>
      <c r="B29" s="33" t="s">
        <v>255</v>
      </c>
      <c r="C29" s="71"/>
      <c r="D29" s="1"/>
      <c r="E29" s="32"/>
      <c r="F29" s="32"/>
      <c r="G29" s="68"/>
      <c r="H29" s="68"/>
    </row>
    <row r="30" spans="1:8" s="8" customFormat="1" ht="32.25" customHeight="1" x14ac:dyDescent="0.35">
      <c r="A30" s="1" t="s">
        <v>55</v>
      </c>
      <c r="B30" s="33" t="s">
        <v>180</v>
      </c>
      <c r="C30" s="71">
        <v>7</v>
      </c>
      <c r="D30" s="1" t="s">
        <v>76</v>
      </c>
      <c r="E30" s="32"/>
      <c r="F30" s="32"/>
      <c r="G30" s="68"/>
      <c r="H30" s="68"/>
    </row>
    <row r="31" spans="1:8" s="8" customFormat="1" ht="37.5" customHeight="1" x14ac:dyDescent="0.35">
      <c r="A31" s="1" t="s">
        <v>140</v>
      </c>
      <c r="B31" s="33" t="s">
        <v>166</v>
      </c>
      <c r="C31" s="71"/>
      <c r="D31" s="1"/>
      <c r="E31" s="32"/>
      <c r="F31" s="32"/>
      <c r="G31" s="68"/>
      <c r="H31" s="68"/>
    </row>
    <row r="32" spans="1:8" s="8" customFormat="1" ht="20.25" customHeight="1" x14ac:dyDescent="0.35">
      <c r="A32" s="1" t="s">
        <v>55</v>
      </c>
      <c r="B32" s="47" t="s">
        <v>167</v>
      </c>
      <c r="C32" s="1">
        <v>2</v>
      </c>
      <c r="D32" s="1" t="s">
        <v>76</v>
      </c>
      <c r="E32" s="32"/>
      <c r="F32" s="32"/>
      <c r="G32" s="68"/>
      <c r="H32" s="68"/>
    </row>
    <row r="33" spans="1:8" s="8" customFormat="1" ht="19.5" customHeight="1" x14ac:dyDescent="0.35">
      <c r="A33" s="70" t="s">
        <v>23</v>
      </c>
      <c r="B33" s="36" t="s">
        <v>24</v>
      </c>
      <c r="C33" s="71"/>
      <c r="D33" s="1"/>
      <c r="E33" s="32"/>
      <c r="F33" s="32"/>
      <c r="G33" s="68"/>
      <c r="H33" s="68"/>
    </row>
    <row r="34" spans="1:8" s="8" customFormat="1" ht="20.25" customHeight="1" x14ac:dyDescent="0.35">
      <c r="A34" s="70">
        <v>1</v>
      </c>
      <c r="B34" s="36" t="s">
        <v>152</v>
      </c>
      <c r="C34" s="71"/>
      <c r="D34" s="1"/>
      <c r="E34" s="32"/>
      <c r="F34" s="32"/>
      <c r="G34" s="68"/>
      <c r="H34" s="68"/>
    </row>
    <row r="35" spans="1:8" s="8" customFormat="1" ht="112.5" customHeight="1" x14ac:dyDescent="0.35">
      <c r="A35" s="70" t="s">
        <v>32</v>
      </c>
      <c r="B35" s="23" t="s">
        <v>261</v>
      </c>
      <c r="C35" s="1">
        <v>2</v>
      </c>
      <c r="D35" s="1" t="s">
        <v>76</v>
      </c>
      <c r="E35" s="32"/>
      <c r="F35" s="32"/>
      <c r="G35" s="68"/>
      <c r="H35" s="68"/>
    </row>
    <row r="36" spans="1:8" s="8" customFormat="1" ht="69" customHeight="1" x14ac:dyDescent="0.35">
      <c r="A36" s="70" t="s">
        <v>33</v>
      </c>
      <c r="B36" s="23" t="s">
        <v>160</v>
      </c>
      <c r="C36" s="1">
        <v>2</v>
      </c>
      <c r="D36" s="1" t="s">
        <v>76</v>
      </c>
      <c r="E36" s="32"/>
      <c r="F36" s="32"/>
      <c r="G36" s="68"/>
      <c r="H36" s="68"/>
    </row>
    <row r="37" spans="1:8" s="8" customFormat="1" ht="40.5" customHeight="1" x14ac:dyDescent="0.35">
      <c r="A37" s="1" t="s">
        <v>34</v>
      </c>
      <c r="B37" s="36" t="s">
        <v>129</v>
      </c>
      <c r="C37" s="1">
        <v>1</v>
      </c>
      <c r="D37" s="1" t="s">
        <v>74</v>
      </c>
      <c r="E37" s="32"/>
      <c r="F37" s="32"/>
      <c r="G37" s="68"/>
      <c r="H37" s="68"/>
    </row>
    <row r="38" spans="1:8" s="8" customFormat="1" ht="38.25" customHeight="1" x14ac:dyDescent="0.35">
      <c r="A38" s="1" t="s">
        <v>35</v>
      </c>
      <c r="B38" s="23" t="s">
        <v>154</v>
      </c>
      <c r="C38" s="1">
        <v>1</v>
      </c>
      <c r="D38" s="1" t="s">
        <v>74</v>
      </c>
      <c r="E38" s="13"/>
      <c r="F38" s="13"/>
      <c r="G38" s="68"/>
      <c r="H38" s="68"/>
    </row>
    <row r="39" spans="1:8" s="8" customFormat="1" ht="39.75" customHeight="1" x14ac:dyDescent="0.35">
      <c r="A39" s="1" t="s">
        <v>60</v>
      </c>
      <c r="B39" s="23" t="s">
        <v>153</v>
      </c>
      <c r="C39" s="71">
        <v>1</v>
      </c>
      <c r="D39" s="1" t="s">
        <v>14</v>
      </c>
      <c r="E39" s="32"/>
      <c r="F39" s="32"/>
      <c r="G39" s="68"/>
      <c r="H39" s="68"/>
    </row>
    <row r="40" spans="1:8" s="8" customFormat="1" ht="92.25" customHeight="1" x14ac:dyDescent="0.35">
      <c r="A40" s="70">
        <v>2</v>
      </c>
      <c r="B40" s="23" t="s">
        <v>155</v>
      </c>
      <c r="C40" s="71"/>
      <c r="D40" s="1"/>
      <c r="E40" s="13"/>
      <c r="F40" s="32"/>
      <c r="G40" s="68"/>
      <c r="H40" s="68"/>
    </row>
    <row r="41" spans="1:8" s="8" customFormat="1" ht="47.25" customHeight="1" x14ac:dyDescent="0.35">
      <c r="A41" s="1" t="s">
        <v>36</v>
      </c>
      <c r="B41" s="33" t="s">
        <v>141</v>
      </c>
      <c r="C41" s="1">
        <v>4</v>
      </c>
      <c r="D41" s="1" t="s">
        <v>75</v>
      </c>
      <c r="E41" s="32"/>
      <c r="F41" s="32"/>
      <c r="G41" s="68"/>
      <c r="H41" s="68"/>
    </row>
    <row r="42" spans="1:8" s="8" customFormat="1" ht="46.5" customHeight="1" x14ac:dyDescent="0.35">
      <c r="A42" s="1" t="s">
        <v>37</v>
      </c>
      <c r="B42" s="33" t="s">
        <v>142</v>
      </c>
      <c r="C42" s="1">
        <v>4</v>
      </c>
      <c r="D42" s="1" t="s">
        <v>75</v>
      </c>
      <c r="E42" s="32"/>
      <c r="F42" s="32"/>
      <c r="G42" s="68"/>
      <c r="H42" s="68"/>
    </row>
    <row r="43" spans="1:8" s="8" customFormat="1" ht="24" customHeight="1" x14ac:dyDescent="0.35">
      <c r="A43" s="6" t="s">
        <v>59</v>
      </c>
      <c r="B43" s="43" t="s">
        <v>149</v>
      </c>
      <c r="C43" s="44"/>
      <c r="D43" s="45"/>
      <c r="E43" s="32"/>
      <c r="F43" s="32"/>
      <c r="G43" s="68"/>
      <c r="H43" s="68"/>
    </row>
    <row r="44" spans="1:8" s="8" customFormat="1" ht="39.75" customHeight="1" x14ac:dyDescent="0.35">
      <c r="A44" s="6" t="s">
        <v>55</v>
      </c>
      <c r="B44" s="43" t="s">
        <v>151</v>
      </c>
      <c r="C44" s="44">
        <v>2</v>
      </c>
      <c r="D44" s="45" t="s">
        <v>150</v>
      </c>
      <c r="E44" s="32"/>
      <c r="F44" s="32"/>
      <c r="G44" s="68"/>
      <c r="H44" s="68"/>
    </row>
    <row r="45" spans="1:8" s="8" customFormat="1" x14ac:dyDescent="0.35">
      <c r="A45" s="70" t="s">
        <v>25</v>
      </c>
      <c r="B45" s="36" t="s">
        <v>66</v>
      </c>
      <c r="C45" s="1"/>
      <c r="D45" s="1"/>
      <c r="E45" s="32"/>
      <c r="F45" s="32"/>
      <c r="G45" s="68"/>
      <c r="H45" s="68"/>
    </row>
    <row r="46" spans="1:8" s="8" customFormat="1" ht="35.25" customHeight="1" x14ac:dyDescent="0.35">
      <c r="A46" s="1">
        <v>1</v>
      </c>
      <c r="B46" s="33" t="s">
        <v>181</v>
      </c>
      <c r="C46" s="71"/>
      <c r="D46" s="1"/>
      <c r="E46" s="32"/>
      <c r="F46" s="32"/>
      <c r="G46" s="68"/>
      <c r="H46" s="68"/>
    </row>
    <row r="47" spans="1:8" s="8" customFormat="1" ht="54.75" customHeight="1" x14ac:dyDescent="0.35">
      <c r="A47" s="1" t="s">
        <v>32</v>
      </c>
      <c r="B47" s="33" t="s">
        <v>262</v>
      </c>
      <c r="C47" s="71"/>
      <c r="D47" s="1"/>
      <c r="E47" s="32"/>
      <c r="F47" s="32"/>
      <c r="G47" s="68"/>
      <c r="H47" s="68"/>
    </row>
    <row r="48" spans="1:8" s="8" customFormat="1" ht="23.25" customHeight="1" x14ac:dyDescent="0.35">
      <c r="A48" s="1" t="s">
        <v>55</v>
      </c>
      <c r="B48" s="33" t="s">
        <v>67</v>
      </c>
      <c r="C48" s="71">
        <v>430</v>
      </c>
      <c r="D48" s="1" t="s">
        <v>3</v>
      </c>
      <c r="E48" s="32"/>
      <c r="F48" s="32"/>
      <c r="G48" s="68"/>
      <c r="H48" s="68"/>
    </row>
    <row r="49" spans="1:8" s="8" customFormat="1" x14ac:dyDescent="0.35">
      <c r="A49" s="1" t="s">
        <v>56</v>
      </c>
      <c r="B49" s="33" t="s">
        <v>68</v>
      </c>
      <c r="C49" s="71">
        <v>500</v>
      </c>
      <c r="D49" s="1" t="s">
        <v>3</v>
      </c>
      <c r="E49" s="32"/>
      <c r="F49" s="32"/>
      <c r="G49" s="68"/>
      <c r="H49" s="68"/>
    </row>
    <row r="50" spans="1:8" s="8" customFormat="1" x14ac:dyDescent="0.35">
      <c r="A50" s="1" t="s">
        <v>57</v>
      </c>
      <c r="B50" s="33" t="s">
        <v>69</v>
      </c>
      <c r="C50" s="71">
        <v>1000</v>
      </c>
      <c r="D50" s="1" t="s">
        <v>3</v>
      </c>
      <c r="E50" s="32"/>
      <c r="F50" s="32"/>
      <c r="G50" s="68"/>
      <c r="H50" s="68"/>
    </row>
    <row r="51" spans="1:8" s="8" customFormat="1" x14ac:dyDescent="0.35">
      <c r="A51" s="1" t="s">
        <v>58</v>
      </c>
      <c r="B51" s="33" t="s">
        <v>70</v>
      </c>
      <c r="C51" s="71">
        <v>800</v>
      </c>
      <c r="D51" s="1" t="s">
        <v>3</v>
      </c>
      <c r="E51" s="13"/>
      <c r="F51" s="13"/>
      <c r="G51" s="68"/>
      <c r="H51" s="68"/>
    </row>
    <row r="52" spans="1:8" s="8" customFormat="1" ht="53.25" customHeight="1" x14ac:dyDescent="0.35">
      <c r="A52" s="1" t="s">
        <v>33</v>
      </c>
      <c r="B52" s="33" t="s">
        <v>156</v>
      </c>
      <c r="C52" s="71">
        <v>6</v>
      </c>
      <c r="D52" s="1" t="s">
        <v>3</v>
      </c>
      <c r="E52" s="32"/>
      <c r="F52" s="32"/>
      <c r="G52" s="68"/>
      <c r="H52" s="68"/>
    </row>
    <row r="53" spans="1:8" s="8" customFormat="1" ht="29" x14ac:dyDescent="0.35">
      <c r="A53" s="1" t="s">
        <v>34</v>
      </c>
      <c r="B53" s="23" t="s">
        <v>173</v>
      </c>
      <c r="C53" s="1">
        <v>12</v>
      </c>
      <c r="D53" s="1" t="s">
        <v>3</v>
      </c>
      <c r="E53" s="32"/>
      <c r="F53" s="32"/>
      <c r="G53" s="68"/>
      <c r="H53" s="68"/>
    </row>
    <row r="54" spans="1:8" s="8" customFormat="1" ht="29" x14ac:dyDescent="0.35">
      <c r="A54" s="1" t="s">
        <v>35</v>
      </c>
      <c r="B54" s="23" t="s">
        <v>174</v>
      </c>
      <c r="C54" s="1">
        <v>12</v>
      </c>
      <c r="D54" s="1" t="s">
        <v>3</v>
      </c>
      <c r="E54" s="13"/>
      <c r="F54" s="13"/>
      <c r="G54" s="68"/>
      <c r="H54" s="68"/>
    </row>
    <row r="55" spans="1:8" s="8" customFormat="1" x14ac:dyDescent="0.35">
      <c r="A55" s="1" t="s">
        <v>60</v>
      </c>
      <c r="B55" s="33" t="s">
        <v>182</v>
      </c>
      <c r="C55" s="71">
        <v>850</v>
      </c>
      <c r="D55" s="1" t="s">
        <v>3</v>
      </c>
      <c r="E55" s="7"/>
      <c r="F55" s="4"/>
      <c r="G55" s="68"/>
      <c r="H55" s="68"/>
    </row>
    <row r="56" spans="1:8" s="8" customFormat="1" x14ac:dyDescent="0.35">
      <c r="A56" s="1" t="s">
        <v>61</v>
      </c>
      <c r="B56" s="23" t="s">
        <v>130</v>
      </c>
      <c r="C56" s="1">
        <v>100</v>
      </c>
      <c r="D56" s="1" t="s">
        <v>3</v>
      </c>
      <c r="E56" s="7"/>
      <c r="F56" s="4"/>
      <c r="G56" s="68"/>
      <c r="H56" s="68"/>
    </row>
    <row r="57" spans="1:8" s="8" customFormat="1" x14ac:dyDescent="0.35">
      <c r="A57" s="1" t="s">
        <v>62</v>
      </c>
      <c r="B57" s="23" t="s">
        <v>131</v>
      </c>
      <c r="C57" s="71">
        <v>12</v>
      </c>
      <c r="D57" s="1" t="s">
        <v>3</v>
      </c>
      <c r="E57" s="7"/>
      <c r="F57" s="4"/>
      <c r="G57" s="4"/>
      <c r="H57" s="4"/>
    </row>
    <row r="58" spans="1:8" s="8" customFormat="1" x14ac:dyDescent="0.35">
      <c r="A58" s="1" t="s">
        <v>63</v>
      </c>
      <c r="B58" s="33" t="s">
        <v>132</v>
      </c>
      <c r="C58" s="71">
        <v>4</v>
      </c>
      <c r="D58" s="1" t="s">
        <v>3</v>
      </c>
      <c r="E58" s="32"/>
      <c r="F58" s="32"/>
      <c r="G58" s="68"/>
      <c r="H58" s="68"/>
    </row>
    <row r="59" spans="1:8" s="8" customFormat="1" x14ac:dyDescent="0.35">
      <c r="A59" s="1" t="s">
        <v>64</v>
      </c>
      <c r="B59" s="33" t="s">
        <v>133</v>
      </c>
      <c r="C59" s="71">
        <v>2</v>
      </c>
      <c r="D59" s="1" t="s">
        <v>3</v>
      </c>
      <c r="E59" s="13"/>
      <c r="F59" s="13"/>
      <c r="G59" s="68"/>
      <c r="H59" s="68"/>
    </row>
    <row r="60" spans="1:8" s="8" customFormat="1" ht="21" customHeight="1" x14ac:dyDescent="0.35">
      <c r="A60" s="1" t="s">
        <v>65</v>
      </c>
      <c r="B60" s="33" t="s">
        <v>134</v>
      </c>
      <c r="C60" s="71"/>
      <c r="D60" s="1"/>
      <c r="E60" s="32"/>
      <c r="F60" s="32"/>
      <c r="G60" s="68"/>
      <c r="H60" s="68"/>
    </row>
    <row r="61" spans="1:8" s="8" customFormat="1" x14ac:dyDescent="0.35">
      <c r="A61" s="1" t="s">
        <v>55</v>
      </c>
      <c r="B61" s="33" t="s">
        <v>135</v>
      </c>
      <c r="C61" s="71">
        <v>14</v>
      </c>
      <c r="D61" s="1" t="s">
        <v>3</v>
      </c>
      <c r="E61" s="4"/>
      <c r="F61" s="4"/>
      <c r="G61" s="68"/>
      <c r="H61" s="68"/>
    </row>
    <row r="62" spans="1:8" s="8" customFormat="1" ht="43.5" x14ac:dyDescent="0.35">
      <c r="A62" s="1" t="s">
        <v>56</v>
      </c>
      <c r="B62" s="33" t="s">
        <v>157</v>
      </c>
      <c r="C62" s="71">
        <v>20</v>
      </c>
      <c r="D62" s="1" t="s">
        <v>26</v>
      </c>
      <c r="E62" s="32"/>
      <c r="F62" s="32"/>
      <c r="G62" s="68"/>
      <c r="H62" s="68"/>
    </row>
    <row r="63" spans="1:8" s="8" customFormat="1" ht="21.75" customHeight="1" x14ac:dyDescent="0.35">
      <c r="A63" s="1" t="s">
        <v>50</v>
      </c>
      <c r="B63" s="69" t="s">
        <v>136</v>
      </c>
      <c r="C63" s="1"/>
      <c r="D63" s="1"/>
      <c r="E63" s="4"/>
      <c r="F63" s="4"/>
      <c r="G63" s="68"/>
      <c r="H63" s="68"/>
    </row>
    <row r="64" spans="1:8" s="8" customFormat="1" x14ac:dyDescent="0.35">
      <c r="A64" s="1" t="s">
        <v>36</v>
      </c>
      <c r="B64" s="23" t="s">
        <v>71</v>
      </c>
      <c r="C64" s="1">
        <v>20</v>
      </c>
      <c r="D64" s="1" t="s">
        <v>77</v>
      </c>
      <c r="E64" s="32"/>
      <c r="F64" s="32"/>
      <c r="G64" s="68"/>
      <c r="H64" s="68"/>
    </row>
    <row r="65" spans="1:8" s="8" customFormat="1" x14ac:dyDescent="0.35">
      <c r="A65" s="1" t="s">
        <v>37</v>
      </c>
      <c r="B65" s="23" t="s">
        <v>72</v>
      </c>
      <c r="C65" s="1">
        <v>20</v>
      </c>
      <c r="D65" s="1" t="s">
        <v>77</v>
      </c>
      <c r="E65" s="32"/>
      <c r="F65" s="32"/>
      <c r="G65" s="68"/>
      <c r="H65" s="68"/>
    </row>
    <row r="66" spans="1:8" s="8" customFormat="1" ht="54.75" customHeight="1" x14ac:dyDescent="0.35">
      <c r="A66" s="1">
        <v>3</v>
      </c>
      <c r="B66" s="33" t="s">
        <v>175</v>
      </c>
      <c r="C66" s="71">
        <v>1</v>
      </c>
      <c r="D66" s="1" t="s">
        <v>4</v>
      </c>
      <c r="E66" s="85">
        <f>'APPENDIX-A'!F45</f>
        <v>0</v>
      </c>
      <c r="F66" s="4"/>
      <c r="G66" s="32" t="s">
        <v>146</v>
      </c>
      <c r="H66" s="32" t="s">
        <v>146</v>
      </c>
    </row>
    <row r="67" spans="1:8" s="8" customFormat="1" ht="45" customHeight="1" x14ac:dyDescent="0.35">
      <c r="A67" s="1">
        <v>4</v>
      </c>
      <c r="B67" s="33" t="s">
        <v>176</v>
      </c>
      <c r="C67" s="71">
        <v>1</v>
      </c>
      <c r="D67" s="1" t="s">
        <v>4</v>
      </c>
      <c r="E67" s="86">
        <f>'APPENDIX-B'!F16</f>
        <v>0</v>
      </c>
      <c r="F67" s="32"/>
      <c r="G67" s="32" t="s">
        <v>146</v>
      </c>
      <c r="H67" s="32" t="s">
        <v>146</v>
      </c>
    </row>
    <row r="68" spans="1:8" s="8" customFormat="1" ht="46.5" customHeight="1" x14ac:dyDescent="0.35">
      <c r="A68" s="1">
        <v>5</v>
      </c>
      <c r="B68" s="33" t="s">
        <v>177</v>
      </c>
      <c r="C68" s="71">
        <v>1</v>
      </c>
      <c r="D68" s="1" t="s">
        <v>4</v>
      </c>
      <c r="E68" s="4"/>
      <c r="F68" s="4"/>
      <c r="G68" s="68"/>
      <c r="H68" s="68"/>
    </row>
    <row r="69" spans="1:8" s="8" customFormat="1" ht="28.5" customHeight="1" x14ac:dyDescent="0.35">
      <c r="A69" s="1">
        <v>6</v>
      </c>
      <c r="B69" s="49" t="s">
        <v>165</v>
      </c>
      <c r="C69" s="71">
        <v>1</v>
      </c>
      <c r="D69" s="1" t="s">
        <v>4</v>
      </c>
      <c r="E69" s="4"/>
      <c r="F69" s="4"/>
      <c r="G69" s="68"/>
      <c r="H69" s="68"/>
    </row>
    <row r="70" spans="1:8" s="8" customFormat="1" ht="57" customHeight="1" x14ac:dyDescent="0.35">
      <c r="A70" s="51">
        <v>7</v>
      </c>
      <c r="B70" s="33" t="s">
        <v>260</v>
      </c>
      <c r="C70" s="52"/>
      <c r="D70" s="1"/>
      <c r="E70" s="4"/>
      <c r="F70" s="4"/>
      <c r="G70" s="68"/>
      <c r="H70" s="68"/>
    </row>
    <row r="71" spans="1:8" s="8" customFormat="1" ht="45" customHeight="1" x14ac:dyDescent="0.35">
      <c r="A71" s="72">
        <v>7.1</v>
      </c>
      <c r="B71" s="47" t="s">
        <v>259</v>
      </c>
      <c r="C71" s="53">
        <v>1</v>
      </c>
      <c r="D71" s="6" t="s">
        <v>4</v>
      </c>
      <c r="E71" s="4"/>
      <c r="F71" s="4"/>
      <c r="G71" s="7"/>
      <c r="H71" s="7"/>
    </row>
    <row r="72" spans="1:8" s="8" customFormat="1" ht="24" customHeight="1" x14ac:dyDescent="0.35">
      <c r="A72" s="72">
        <v>7.2</v>
      </c>
      <c r="B72" s="47" t="s">
        <v>188</v>
      </c>
      <c r="C72" s="53">
        <v>1</v>
      </c>
      <c r="D72" s="6" t="s">
        <v>4</v>
      </c>
      <c r="E72" s="4"/>
      <c r="F72" s="4"/>
      <c r="G72" s="7"/>
      <c r="H72" s="7"/>
    </row>
    <row r="73" spans="1:8" s="8" customFormat="1" ht="20.25" customHeight="1" x14ac:dyDescent="0.35">
      <c r="A73" s="72">
        <v>7.3</v>
      </c>
      <c r="B73" s="47" t="s">
        <v>189</v>
      </c>
      <c r="C73" s="53">
        <v>1</v>
      </c>
      <c r="D73" s="6" t="s">
        <v>4</v>
      </c>
      <c r="E73" s="4"/>
      <c r="F73" s="4"/>
      <c r="G73" s="7"/>
      <c r="H73" s="7"/>
    </row>
    <row r="74" spans="1:8" s="8" customFormat="1" ht="24.75" customHeight="1" x14ac:dyDescent="0.35">
      <c r="A74" s="72">
        <v>7.4</v>
      </c>
      <c r="B74" s="47" t="s">
        <v>257</v>
      </c>
      <c r="C74" s="53">
        <v>1</v>
      </c>
      <c r="D74" s="6" t="s">
        <v>4</v>
      </c>
      <c r="E74" s="4"/>
      <c r="F74" s="4"/>
      <c r="G74" s="7"/>
      <c r="H74" s="7"/>
    </row>
    <row r="75" spans="1:8" s="8" customFormat="1" ht="34.5" customHeight="1" x14ac:dyDescent="0.35">
      <c r="A75" s="72">
        <v>7.5</v>
      </c>
      <c r="B75" s="33" t="s">
        <v>143</v>
      </c>
      <c r="C75" s="53">
        <v>1</v>
      </c>
      <c r="D75" s="6" t="s">
        <v>4</v>
      </c>
      <c r="E75" s="4"/>
      <c r="F75" s="4"/>
      <c r="G75" s="4"/>
      <c r="H75" s="4"/>
    </row>
    <row r="76" spans="1:8" s="8" customFormat="1" ht="23.25" customHeight="1" x14ac:dyDescent="0.35">
      <c r="A76" s="72">
        <v>7.6</v>
      </c>
      <c r="B76" s="47" t="s">
        <v>144</v>
      </c>
      <c r="C76" s="53">
        <v>1</v>
      </c>
      <c r="D76" s="6" t="s">
        <v>4</v>
      </c>
      <c r="E76" s="4"/>
      <c r="F76" s="4"/>
      <c r="G76" s="4"/>
      <c r="H76" s="4"/>
    </row>
    <row r="77" spans="1:8" s="8" customFormat="1" ht="22.5" customHeight="1" x14ac:dyDescent="0.35">
      <c r="A77" s="72">
        <v>7.7</v>
      </c>
      <c r="B77" s="47" t="s">
        <v>190</v>
      </c>
      <c r="C77" s="53">
        <v>1</v>
      </c>
      <c r="D77" s="6" t="s">
        <v>4</v>
      </c>
      <c r="E77" s="4"/>
      <c r="F77" s="4"/>
      <c r="G77" s="7"/>
      <c r="H77" s="7"/>
    </row>
    <row r="78" spans="1:8" s="8" customFormat="1" ht="21" customHeight="1" x14ac:dyDescent="0.35">
      <c r="A78" s="72">
        <v>7.8</v>
      </c>
      <c r="B78" s="47" t="s">
        <v>191</v>
      </c>
      <c r="C78" s="53">
        <v>1</v>
      </c>
      <c r="D78" s="6" t="s">
        <v>4</v>
      </c>
      <c r="E78" s="4"/>
      <c r="F78" s="4"/>
      <c r="G78" s="7"/>
      <c r="H78" s="7"/>
    </row>
    <row r="79" spans="1:8" s="8" customFormat="1" ht="20.25" customHeight="1" x14ac:dyDescent="0.35">
      <c r="A79" s="72">
        <v>7.9</v>
      </c>
      <c r="B79" s="47" t="s">
        <v>145</v>
      </c>
      <c r="C79" s="53">
        <v>1</v>
      </c>
      <c r="D79" s="6" t="s">
        <v>4</v>
      </c>
      <c r="E79" s="4"/>
      <c r="F79" s="4"/>
      <c r="G79" s="4"/>
      <c r="H79" s="4"/>
    </row>
    <row r="80" spans="1:8" s="8" customFormat="1" ht="24" customHeight="1" x14ac:dyDescent="0.35">
      <c r="A80" s="54">
        <v>7.1</v>
      </c>
      <c r="B80" s="47" t="s">
        <v>256</v>
      </c>
      <c r="C80" s="53">
        <v>1</v>
      </c>
      <c r="D80" s="6" t="s">
        <v>4</v>
      </c>
      <c r="E80" s="4"/>
      <c r="F80" s="4"/>
      <c r="G80" s="4"/>
      <c r="H80" s="4"/>
    </row>
    <row r="81" spans="1:8" s="8" customFormat="1" ht="33" customHeight="1" x14ac:dyDescent="0.35">
      <c r="A81" s="72">
        <v>7.11</v>
      </c>
      <c r="B81" s="47" t="s">
        <v>192</v>
      </c>
      <c r="C81" s="53">
        <v>1</v>
      </c>
      <c r="D81" s="6" t="s">
        <v>4</v>
      </c>
      <c r="E81" s="4"/>
      <c r="F81" s="4"/>
      <c r="G81" s="7"/>
      <c r="H81" s="7"/>
    </row>
    <row r="82" spans="1:8" s="8" customFormat="1" ht="24.75" customHeight="1" x14ac:dyDescent="0.35">
      <c r="A82" s="6">
        <v>8</v>
      </c>
      <c r="B82" s="50" t="s">
        <v>123</v>
      </c>
      <c r="C82" s="46">
        <v>1</v>
      </c>
      <c r="D82" s="6" t="s">
        <v>4</v>
      </c>
      <c r="E82" s="4"/>
      <c r="F82" s="4"/>
      <c r="G82" s="68"/>
      <c r="H82" s="68"/>
    </row>
    <row r="83" spans="1:8" s="8" customFormat="1" ht="24.75" customHeight="1" x14ac:dyDescent="0.35">
      <c r="A83" s="129" t="s">
        <v>272</v>
      </c>
      <c r="B83" s="130"/>
      <c r="C83" s="130"/>
      <c r="D83" s="131"/>
      <c r="E83" s="109" t="s">
        <v>292</v>
      </c>
      <c r="F83" s="4">
        <f>SUM(F9:F82)</f>
        <v>0</v>
      </c>
      <c r="G83" s="74" t="s">
        <v>293</v>
      </c>
      <c r="H83" s="4">
        <f>SUM(H9:H82)</f>
        <v>0</v>
      </c>
    </row>
    <row r="84" spans="1:8" ht="15" customHeight="1" x14ac:dyDescent="0.35">
      <c r="A84" s="69" t="s">
        <v>10</v>
      </c>
      <c r="B84" s="69"/>
      <c r="C84" s="69"/>
      <c r="D84" s="69"/>
      <c r="E84" s="69"/>
      <c r="F84" s="69"/>
      <c r="G84" s="69"/>
      <c r="H84" s="69"/>
    </row>
    <row r="85" spans="1:8" ht="39.75" customHeight="1" x14ac:dyDescent="0.35">
      <c r="A85" s="6">
        <v>1</v>
      </c>
      <c r="B85" s="128" t="s">
        <v>27</v>
      </c>
      <c r="C85" s="128"/>
      <c r="D85" s="128"/>
      <c r="E85" s="128"/>
      <c r="F85" s="128"/>
      <c r="G85" s="128"/>
      <c r="H85" s="128"/>
    </row>
    <row r="86" spans="1:8" ht="24.75" customHeight="1" x14ac:dyDescent="0.35">
      <c r="A86" s="6">
        <v>2</v>
      </c>
      <c r="B86" s="128" t="s">
        <v>28</v>
      </c>
      <c r="C86" s="128"/>
      <c r="D86" s="128"/>
      <c r="E86" s="128"/>
      <c r="F86" s="128"/>
      <c r="G86" s="128"/>
      <c r="H86" s="128"/>
    </row>
    <row r="87" spans="1:8" ht="24.75" customHeight="1" x14ac:dyDescent="0.35">
      <c r="A87" s="6">
        <v>3</v>
      </c>
      <c r="B87" s="128" t="s">
        <v>114</v>
      </c>
      <c r="C87" s="128"/>
      <c r="D87" s="128"/>
      <c r="E87" s="128"/>
      <c r="F87" s="128"/>
      <c r="G87" s="128"/>
      <c r="H87" s="128"/>
    </row>
    <row r="88" spans="1:8" ht="36" customHeight="1" x14ac:dyDescent="0.35">
      <c r="A88" s="6">
        <v>4</v>
      </c>
      <c r="B88" s="128" t="s">
        <v>29</v>
      </c>
      <c r="C88" s="128"/>
      <c r="D88" s="128"/>
      <c r="E88" s="128"/>
      <c r="F88" s="128"/>
      <c r="G88" s="128"/>
      <c r="H88" s="128"/>
    </row>
  </sheetData>
  <mergeCells count="18">
    <mergeCell ref="A1:H3"/>
    <mergeCell ref="C5:H5"/>
    <mergeCell ref="C6:H6"/>
    <mergeCell ref="G7:H7"/>
    <mergeCell ref="A4:B4"/>
    <mergeCell ref="A5:B5"/>
    <mergeCell ref="A6:B6"/>
    <mergeCell ref="C4:H4"/>
    <mergeCell ref="A7:A8"/>
    <mergeCell ref="B7:B8"/>
    <mergeCell ref="C7:C8"/>
    <mergeCell ref="D7:D8"/>
    <mergeCell ref="E7:F7"/>
    <mergeCell ref="B86:H86"/>
    <mergeCell ref="B88:H88"/>
    <mergeCell ref="B85:H85"/>
    <mergeCell ref="B87:H87"/>
    <mergeCell ref="A83:D83"/>
  </mergeCells>
  <phoneticPr fontId="4" type="noConversion"/>
  <printOptions horizontalCentered="1"/>
  <pageMargins left="0.23622047244094491" right="0.23622047244094491" top="0.74803149606299213" bottom="0.74803149606299213" header="0.31496062992125984" footer="0.31496062992125984"/>
  <pageSetup paperSize="9" scale="42" fitToHeight="1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47"/>
  <sheetViews>
    <sheetView view="pageBreakPreview" zoomScaleNormal="85" zoomScaleSheetLayoutView="100" zoomScalePageLayoutView="40" workbookViewId="0">
      <selection activeCell="A48" sqref="A48:XFD52"/>
    </sheetView>
  </sheetViews>
  <sheetFormatPr defaultColWidth="9.1796875" defaultRowHeight="14.5" x14ac:dyDescent="0.35"/>
  <cols>
    <col min="1" max="1" width="6.81640625" style="9" customWidth="1"/>
    <col min="2" max="2" width="57.54296875" style="10" customWidth="1"/>
    <col min="3" max="3" width="15.7265625" style="11" customWidth="1"/>
    <col min="4" max="4" width="15" style="11" customWidth="1"/>
    <col min="5" max="5" width="15.7265625" style="9" customWidth="1"/>
    <col min="6" max="6" width="17.453125" style="10" customWidth="1"/>
    <col min="7" max="16384" width="9.1796875" style="20"/>
  </cols>
  <sheetData>
    <row r="1" spans="1:6" ht="23.25" customHeight="1" x14ac:dyDescent="0.35">
      <c r="A1" s="156" t="s">
        <v>16</v>
      </c>
      <c r="B1" s="157"/>
      <c r="C1" s="157"/>
      <c r="D1" s="157"/>
      <c r="E1" s="157"/>
      <c r="F1" s="158"/>
    </row>
    <row r="2" spans="1:6" ht="19.5" customHeight="1" x14ac:dyDescent="0.35">
      <c r="A2" s="159"/>
      <c r="B2" s="160"/>
      <c r="C2" s="160"/>
      <c r="D2" s="160"/>
      <c r="E2" s="160"/>
      <c r="F2" s="161"/>
    </row>
    <row r="3" spans="1:6" s="19" customFormat="1" ht="19.5" customHeight="1" x14ac:dyDescent="0.35">
      <c r="A3" s="162"/>
      <c r="B3" s="163"/>
      <c r="C3" s="163"/>
      <c r="D3" s="163"/>
      <c r="E3" s="163"/>
      <c r="F3" s="164"/>
    </row>
    <row r="4" spans="1:6" s="15" customFormat="1" x14ac:dyDescent="0.35">
      <c r="A4" s="124" t="s">
        <v>5</v>
      </c>
      <c r="B4" s="124"/>
      <c r="C4" s="116" t="s">
        <v>147</v>
      </c>
      <c r="D4" s="116"/>
      <c r="E4" s="116"/>
      <c r="F4" s="116"/>
    </row>
    <row r="5" spans="1:6" s="15" customFormat="1" x14ac:dyDescent="0.35">
      <c r="A5" s="124" t="s">
        <v>6</v>
      </c>
      <c r="B5" s="124"/>
      <c r="C5" s="116" t="s">
        <v>21</v>
      </c>
      <c r="D5" s="116"/>
      <c r="E5" s="116"/>
      <c r="F5" s="116"/>
    </row>
    <row r="6" spans="1:6" s="15" customFormat="1" x14ac:dyDescent="0.35">
      <c r="A6" s="124" t="s">
        <v>7</v>
      </c>
      <c r="B6" s="124"/>
      <c r="C6" s="116" t="s">
        <v>148</v>
      </c>
      <c r="D6" s="116"/>
      <c r="E6" s="116"/>
      <c r="F6" s="116"/>
    </row>
    <row r="7" spans="1:6" s="18" customFormat="1" ht="16.5" customHeight="1" x14ac:dyDescent="0.35">
      <c r="A7" s="151" t="s">
        <v>1</v>
      </c>
      <c r="B7" s="151" t="s">
        <v>15</v>
      </c>
      <c r="C7" s="151" t="s">
        <v>0</v>
      </c>
      <c r="D7" s="151" t="s">
        <v>2</v>
      </c>
      <c r="E7" s="132" t="s">
        <v>19</v>
      </c>
      <c r="F7" s="134"/>
    </row>
    <row r="8" spans="1:6" s="18" customFormat="1" ht="36.65" customHeight="1" x14ac:dyDescent="0.35">
      <c r="A8" s="152"/>
      <c r="B8" s="152"/>
      <c r="C8" s="151"/>
      <c r="D8" s="151"/>
      <c r="E8" s="138"/>
      <c r="F8" s="140"/>
    </row>
    <row r="9" spans="1:6" s="18" customFormat="1" ht="36.65" customHeight="1" x14ac:dyDescent="0.35">
      <c r="A9" s="76"/>
      <c r="B9" s="76"/>
      <c r="C9" s="75"/>
      <c r="D9" s="75"/>
      <c r="E9" s="75" t="s">
        <v>294</v>
      </c>
      <c r="F9" s="75" t="s">
        <v>295</v>
      </c>
    </row>
    <row r="10" spans="1:6" s="19" customFormat="1" ht="21.75" customHeight="1" x14ac:dyDescent="0.35">
      <c r="A10" s="2">
        <v>1</v>
      </c>
      <c r="B10" s="23" t="s">
        <v>81</v>
      </c>
      <c r="C10" s="1" t="s">
        <v>117</v>
      </c>
      <c r="D10" s="1">
        <v>1</v>
      </c>
      <c r="E10" s="1"/>
      <c r="F10" s="1"/>
    </row>
    <row r="11" spans="1:6" s="19" customFormat="1" ht="21.75" customHeight="1" x14ac:dyDescent="0.35">
      <c r="A11" s="2">
        <v>2</v>
      </c>
      <c r="B11" s="23" t="s">
        <v>82</v>
      </c>
      <c r="C11" s="1" t="s">
        <v>117</v>
      </c>
      <c r="D11" s="1">
        <v>1</v>
      </c>
      <c r="E11" s="1"/>
      <c r="F11" s="1"/>
    </row>
    <row r="12" spans="1:6" s="19" customFormat="1" ht="21.75" customHeight="1" x14ac:dyDescent="0.35">
      <c r="A12" s="2">
        <v>3</v>
      </c>
      <c r="B12" s="23" t="s">
        <v>41</v>
      </c>
      <c r="C12" s="1" t="s">
        <v>117</v>
      </c>
      <c r="D12" s="1">
        <v>1</v>
      </c>
      <c r="E12" s="1"/>
      <c r="F12" s="1"/>
    </row>
    <row r="13" spans="1:6" s="19" customFormat="1" ht="21.75" customHeight="1" x14ac:dyDescent="0.35">
      <c r="A13" s="2">
        <v>4</v>
      </c>
      <c r="B13" s="23" t="s">
        <v>83</v>
      </c>
      <c r="C13" s="1" t="s">
        <v>117</v>
      </c>
      <c r="D13" s="1">
        <v>1</v>
      </c>
      <c r="E13" s="1"/>
      <c r="F13" s="1"/>
    </row>
    <row r="14" spans="1:6" s="19" customFormat="1" ht="21.75" customHeight="1" x14ac:dyDescent="0.35">
      <c r="A14" s="2">
        <v>5</v>
      </c>
      <c r="B14" s="23" t="s">
        <v>84</v>
      </c>
      <c r="C14" s="1" t="s">
        <v>118</v>
      </c>
      <c r="D14" s="1">
        <v>1</v>
      </c>
      <c r="E14" s="1"/>
      <c r="F14" s="1"/>
    </row>
    <row r="15" spans="1:6" s="19" customFormat="1" ht="21.75" customHeight="1" x14ac:dyDescent="0.35">
      <c r="A15" s="2">
        <v>6</v>
      </c>
      <c r="B15" s="23" t="s">
        <v>85</v>
      </c>
      <c r="C15" s="1" t="s">
        <v>118</v>
      </c>
      <c r="D15" s="1">
        <v>1</v>
      </c>
      <c r="E15" s="1"/>
      <c r="F15" s="1"/>
    </row>
    <row r="16" spans="1:6" s="19" customFormat="1" ht="21.75" customHeight="1" x14ac:dyDescent="0.35">
      <c r="A16" s="2">
        <v>7</v>
      </c>
      <c r="B16" s="23" t="s">
        <v>86</v>
      </c>
      <c r="C16" s="1" t="s">
        <v>118</v>
      </c>
      <c r="D16" s="1">
        <v>1</v>
      </c>
      <c r="E16" s="1"/>
      <c r="F16" s="1"/>
    </row>
    <row r="17" spans="1:6" s="19" customFormat="1" ht="21.75" customHeight="1" x14ac:dyDescent="0.35">
      <c r="A17" s="2">
        <v>8</v>
      </c>
      <c r="B17" s="23" t="s">
        <v>87</v>
      </c>
      <c r="C17" s="1" t="s">
        <v>118</v>
      </c>
      <c r="D17" s="1">
        <v>1</v>
      </c>
      <c r="E17" s="1"/>
      <c r="F17" s="1"/>
    </row>
    <row r="18" spans="1:6" s="19" customFormat="1" ht="21.75" customHeight="1" x14ac:dyDescent="0.35">
      <c r="A18" s="2">
        <v>9</v>
      </c>
      <c r="B18" s="23" t="s">
        <v>42</v>
      </c>
      <c r="C18" s="1" t="s">
        <v>118</v>
      </c>
      <c r="D18" s="1">
        <v>1</v>
      </c>
      <c r="E18" s="1"/>
      <c r="F18" s="1"/>
    </row>
    <row r="19" spans="1:6" s="19" customFormat="1" ht="21.75" customHeight="1" x14ac:dyDescent="0.35">
      <c r="A19" s="2">
        <v>10</v>
      </c>
      <c r="B19" s="23" t="s">
        <v>43</v>
      </c>
      <c r="C19" s="1" t="s">
        <v>118</v>
      </c>
      <c r="D19" s="1">
        <v>1</v>
      </c>
      <c r="E19" s="1"/>
      <c r="F19" s="1"/>
    </row>
    <row r="20" spans="1:6" s="19" customFormat="1" ht="21.75" customHeight="1" x14ac:dyDescent="0.35">
      <c r="A20" s="2">
        <v>11</v>
      </c>
      <c r="B20" s="23" t="s">
        <v>88</v>
      </c>
      <c r="C20" s="1" t="s">
        <v>118</v>
      </c>
      <c r="D20" s="1">
        <v>1</v>
      </c>
      <c r="E20" s="1"/>
      <c r="F20" s="1"/>
    </row>
    <row r="21" spans="1:6" s="19" customFormat="1" ht="21.75" customHeight="1" x14ac:dyDescent="0.35">
      <c r="A21" s="2">
        <v>12</v>
      </c>
      <c r="B21" s="23" t="s">
        <v>44</v>
      </c>
      <c r="C21" s="1" t="s">
        <v>118</v>
      </c>
      <c r="D21" s="1">
        <v>1</v>
      </c>
      <c r="E21" s="1"/>
      <c r="F21" s="1"/>
    </row>
    <row r="22" spans="1:6" s="19" customFormat="1" ht="21.75" customHeight="1" x14ac:dyDescent="0.35">
      <c r="A22" s="2">
        <v>13</v>
      </c>
      <c r="B22" s="23" t="s">
        <v>45</v>
      </c>
      <c r="C22" s="1" t="s">
        <v>118</v>
      </c>
      <c r="D22" s="1">
        <v>1</v>
      </c>
      <c r="E22" s="1"/>
      <c r="F22" s="1"/>
    </row>
    <row r="23" spans="1:6" s="19" customFormat="1" ht="21.75" customHeight="1" x14ac:dyDescent="0.35">
      <c r="A23" s="2">
        <v>14</v>
      </c>
      <c r="B23" s="23" t="s">
        <v>89</v>
      </c>
      <c r="C23" s="1" t="s">
        <v>118</v>
      </c>
      <c r="D23" s="1">
        <v>1</v>
      </c>
      <c r="E23" s="1"/>
      <c r="F23" s="1"/>
    </row>
    <row r="24" spans="1:6" s="19" customFormat="1" ht="21.75" customHeight="1" x14ac:dyDescent="0.35">
      <c r="A24" s="2">
        <v>15</v>
      </c>
      <c r="B24" s="23" t="s">
        <v>90</v>
      </c>
      <c r="C24" s="1" t="s">
        <v>118</v>
      </c>
      <c r="D24" s="1">
        <v>1</v>
      </c>
      <c r="E24" s="1"/>
      <c r="F24" s="1"/>
    </row>
    <row r="25" spans="1:6" s="19" customFormat="1" ht="21.75" customHeight="1" x14ac:dyDescent="0.35">
      <c r="A25" s="2">
        <v>16</v>
      </c>
      <c r="B25" s="23" t="s">
        <v>91</v>
      </c>
      <c r="C25" s="1" t="s">
        <v>118</v>
      </c>
      <c r="D25" s="1">
        <v>1</v>
      </c>
      <c r="E25" s="1"/>
      <c r="F25" s="1"/>
    </row>
    <row r="26" spans="1:6" s="19" customFormat="1" ht="21.75" customHeight="1" x14ac:dyDescent="0.35">
      <c r="A26" s="2">
        <v>17</v>
      </c>
      <c r="B26" s="23" t="s">
        <v>92</v>
      </c>
      <c r="C26" s="1" t="s">
        <v>119</v>
      </c>
      <c r="D26" s="1">
        <v>6</v>
      </c>
      <c r="E26" s="1"/>
      <c r="F26" s="1"/>
    </row>
    <row r="27" spans="1:6" s="19" customFormat="1" ht="21.75" customHeight="1" x14ac:dyDescent="0.35">
      <c r="A27" s="2">
        <v>18</v>
      </c>
      <c r="B27" s="23" t="s">
        <v>93</v>
      </c>
      <c r="C27" s="1" t="s">
        <v>118</v>
      </c>
      <c r="D27" s="1">
        <v>1</v>
      </c>
      <c r="E27" s="1"/>
      <c r="F27" s="1"/>
    </row>
    <row r="28" spans="1:6" s="19" customFormat="1" ht="21.75" customHeight="1" x14ac:dyDescent="0.35">
      <c r="A28" s="2">
        <v>19</v>
      </c>
      <c r="B28" s="23" t="s">
        <v>46</v>
      </c>
      <c r="C28" s="1" t="s">
        <v>118</v>
      </c>
      <c r="D28" s="1">
        <v>1</v>
      </c>
      <c r="E28" s="1"/>
      <c r="F28" s="1"/>
    </row>
    <row r="29" spans="1:6" s="19" customFormat="1" ht="21.75" customHeight="1" x14ac:dyDescent="0.35">
      <c r="A29" s="2">
        <v>20</v>
      </c>
      <c r="B29" s="23" t="s">
        <v>94</v>
      </c>
      <c r="C29" s="1" t="s">
        <v>118</v>
      </c>
      <c r="D29" s="1">
        <v>1</v>
      </c>
      <c r="E29" s="1"/>
      <c r="F29" s="1"/>
    </row>
    <row r="30" spans="1:6" s="19" customFormat="1" ht="21.75" customHeight="1" x14ac:dyDescent="0.35">
      <c r="A30" s="2">
        <v>21</v>
      </c>
      <c r="B30" s="23" t="s">
        <v>95</v>
      </c>
      <c r="C30" s="1" t="s">
        <v>118</v>
      </c>
      <c r="D30" s="1">
        <v>1</v>
      </c>
      <c r="E30" s="1"/>
      <c r="F30" s="1"/>
    </row>
    <row r="31" spans="1:6" s="19" customFormat="1" ht="35.25" customHeight="1" x14ac:dyDescent="0.35">
      <c r="A31" s="2">
        <v>22</v>
      </c>
      <c r="B31" s="23" t="s">
        <v>47</v>
      </c>
      <c r="C31" s="1" t="s">
        <v>118</v>
      </c>
      <c r="D31" s="1">
        <v>1</v>
      </c>
      <c r="E31" s="1"/>
      <c r="F31" s="1"/>
    </row>
    <row r="32" spans="1:6" s="19" customFormat="1" ht="29.25" customHeight="1" x14ac:dyDescent="0.35">
      <c r="A32" s="2">
        <v>23</v>
      </c>
      <c r="B32" s="23" t="s">
        <v>96</v>
      </c>
      <c r="C32" s="1" t="s">
        <v>118</v>
      </c>
      <c r="D32" s="1">
        <v>1</v>
      </c>
      <c r="E32" s="1"/>
      <c r="F32" s="1"/>
    </row>
    <row r="33" spans="1:6" s="19" customFormat="1" ht="21.75" customHeight="1" x14ac:dyDescent="0.35">
      <c r="A33" s="2">
        <v>24</v>
      </c>
      <c r="B33" s="23" t="s">
        <v>48</v>
      </c>
      <c r="C33" s="1" t="s">
        <v>118</v>
      </c>
      <c r="D33" s="1">
        <v>1</v>
      </c>
      <c r="E33" s="1"/>
      <c r="F33" s="1"/>
    </row>
    <row r="34" spans="1:6" s="19" customFormat="1" ht="21.75" customHeight="1" x14ac:dyDescent="0.35">
      <c r="A34" s="2">
        <v>25</v>
      </c>
      <c r="B34" s="23" t="s">
        <v>97</v>
      </c>
      <c r="C34" s="1" t="s">
        <v>118</v>
      </c>
      <c r="D34" s="1">
        <v>1</v>
      </c>
      <c r="E34" s="1"/>
      <c r="F34" s="1"/>
    </row>
    <row r="35" spans="1:6" s="19" customFormat="1" ht="21.75" customHeight="1" x14ac:dyDescent="0.35">
      <c r="A35" s="2">
        <v>26</v>
      </c>
      <c r="B35" s="23" t="s">
        <v>98</v>
      </c>
      <c r="C35" s="1" t="s">
        <v>118</v>
      </c>
      <c r="D35" s="1">
        <v>1</v>
      </c>
      <c r="E35" s="1"/>
      <c r="F35" s="1"/>
    </row>
    <row r="36" spans="1:6" s="19" customFormat="1" ht="21.75" customHeight="1" x14ac:dyDescent="0.35">
      <c r="A36" s="2">
        <v>27</v>
      </c>
      <c r="B36" s="23" t="s">
        <v>115</v>
      </c>
      <c r="C36" s="1" t="s">
        <v>118</v>
      </c>
      <c r="D36" s="1">
        <v>1</v>
      </c>
      <c r="E36" s="1"/>
      <c r="F36" s="1"/>
    </row>
    <row r="37" spans="1:6" s="19" customFormat="1" ht="21.75" customHeight="1" x14ac:dyDescent="0.35">
      <c r="A37" s="2">
        <v>28</v>
      </c>
      <c r="B37" s="23" t="s">
        <v>97</v>
      </c>
      <c r="C37" s="1" t="s">
        <v>118</v>
      </c>
      <c r="D37" s="1">
        <v>1</v>
      </c>
      <c r="E37" s="1"/>
      <c r="F37" s="1"/>
    </row>
    <row r="38" spans="1:6" s="19" customFormat="1" ht="21.75" customHeight="1" x14ac:dyDescent="0.35">
      <c r="A38" s="2">
        <v>29</v>
      </c>
      <c r="B38" s="23" t="s">
        <v>99</v>
      </c>
      <c r="C38" s="1" t="s">
        <v>118</v>
      </c>
      <c r="D38" s="1">
        <v>1</v>
      </c>
      <c r="E38" s="1"/>
      <c r="F38" s="1"/>
    </row>
    <row r="39" spans="1:6" s="19" customFormat="1" x14ac:dyDescent="0.35">
      <c r="A39" s="2">
        <v>30</v>
      </c>
      <c r="B39" s="21" t="s">
        <v>38</v>
      </c>
      <c r="C39" s="1" t="s">
        <v>118</v>
      </c>
      <c r="D39" s="1">
        <v>1</v>
      </c>
      <c r="E39" s="1"/>
      <c r="F39" s="1"/>
    </row>
    <row r="40" spans="1:6" s="19" customFormat="1" ht="43.5" x14ac:dyDescent="0.35">
      <c r="A40" s="2">
        <v>31</v>
      </c>
      <c r="B40" s="48" t="s">
        <v>183</v>
      </c>
      <c r="C40" s="1" t="s">
        <v>118</v>
      </c>
      <c r="D40" s="1">
        <v>1</v>
      </c>
      <c r="E40" s="1"/>
      <c r="F40" s="1"/>
    </row>
    <row r="41" spans="1:6" s="19" customFormat="1" ht="24" customHeight="1" x14ac:dyDescent="0.35">
      <c r="A41" s="2">
        <v>32</v>
      </c>
      <c r="B41" s="48" t="s">
        <v>184</v>
      </c>
      <c r="C41" s="1" t="s">
        <v>118</v>
      </c>
      <c r="D41" s="1">
        <v>1</v>
      </c>
      <c r="E41" s="1"/>
      <c r="F41" s="1"/>
    </row>
    <row r="42" spans="1:6" s="19" customFormat="1" ht="29" x14ac:dyDescent="0.35">
      <c r="A42" s="2">
        <v>33</v>
      </c>
      <c r="B42" s="48" t="s">
        <v>185</v>
      </c>
      <c r="C42" s="1" t="s">
        <v>118</v>
      </c>
      <c r="D42" s="1">
        <v>1</v>
      </c>
      <c r="E42" s="1"/>
      <c r="F42" s="1"/>
    </row>
    <row r="43" spans="1:6" s="19" customFormat="1" ht="36.75" customHeight="1" x14ac:dyDescent="0.35">
      <c r="A43" s="2">
        <v>34</v>
      </c>
      <c r="B43" s="48" t="s">
        <v>186</v>
      </c>
      <c r="C43" s="1" t="s">
        <v>118</v>
      </c>
      <c r="D43" s="1">
        <v>1</v>
      </c>
      <c r="E43" s="1"/>
      <c r="F43" s="1"/>
    </row>
    <row r="44" spans="1:6" s="19" customFormat="1" ht="43.5" x14ac:dyDescent="0.35">
      <c r="A44" s="2">
        <v>35</v>
      </c>
      <c r="B44" s="48" t="s">
        <v>187</v>
      </c>
      <c r="C44" s="1" t="s">
        <v>118</v>
      </c>
      <c r="D44" s="1">
        <v>1</v>
      </c>
      <c r="E44" s="1"/>
      <c r="F44" s="1"/>
    </row>
    <row r="45" spans="1:6" s="19" customFormat="1" x14ac:dyDescent="0.35">
      <c r="A45" s="153" t="s">
        <v>272</v>
      </c>
      <c r="B45" s="154"/>
      <c r="C45" s="154"/>
      <c r="D45" s="154"/>
      <c r="E45" s="155"/>
      <c r="F45" s="1">
        <f>SUM(F10:F44)</f>
        <v>0</v>
      </c>
    </row>
    <row r="46" spans="1:6" x14ac:dyDescent="0.35">
      <c r="A46" s="128" t="s">
        <v>10</v>
      </c>
      <c r="B46" s="128"/>
      <c r="C46" s="128"/>
      <c r="D46" s="128"/>
      <c r="E46" s="128"/>
      <c r="F46" s="128"/>
    </row>
    <row r="47" spans="1:6" ht="34.5" customHeight="1" x14ac:dyDescent="0.35">
      <c r="A47" s="6">
        <v>1</v>
      </c>
      <c r="B47" s="128" t="s">
        <v>120</v>
      </c>
      <c r="C47" s="128"/>
      <c r="D47" s="128"/>
      <c r="E47" s="128"/>
      <c r="F47" s="128"/>
    </row>
  </sheetData>
  <mergeCells count="15">
    <mergeCell ref="A1:F3"/>
    <mergeCell ref="A6:B6"/>
    <mergeCell ref="A4:B4"/>
    <mergeCell ref="A5:B5"/>
    <mergeCell ref="C4:F4"/>
    <mergeCell ref="C5:F5"/>
    <mergeCell ref="C6:F6"/>
    <mergeCell ref="A46:F46"/>
    <mergeCell ref="B47:F47"/>
    <mergeCell ref="A7:A8"/>
    <mergeCell ref="B7:B8"/>
    <mergeCell ref="C7:C8"/>
    <mergeCell ref="D7:D8"/>
    <mergeCell ref="E7:F8"/>
    <mergeCell ref="A45:E45"/>
  </mergeCells>
  <printOptions horizontalCentered="1"/>
  <pageMargins left="0.23622047244094491" right="0.23622047244094491" top="0.74803149606299213" bottom="0.74803149606299213" header="0.31496062992125984" footer="0.31496062992125984"/>
  <pageSetup paperSize="9" scale="6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18"/>
  <sheetViews>
    <sheetView view="pageBreakPreview" zoomScaleNormal="85" zoomScaleSheetLayoutView="100" zoomScalePageLayoutView="40" workbookViewId="0">
      <selection activeCell="A19" sqref="A19:XFD25"/>
    </sheetView>
  </sheetViews>
  <sheetFormatPr defaultColWidth="9.1796875" defaultRowHeight="14.5" x14ac:dyDescent="0.35"/>
  <cols>
    <col min="1" max="1" width="8.26953125" style="9" customWidth="1"/>
    <col min="2" max="2" width="47.453125" style="10" customWidth="1"/>
    <col min="3" max="3" width="13.81640625" style="11" customWidth="1"/>
    <col min="4" max="4" width="12.453125" style="11" customWidth="1"/>
    <col min="5" max="5" width="14.54296875" style="9" customWidth="1"/>
    <col min="6" max="6" width="30.81640625" style="10" customWidth="1"/>
    <col min="7" max="16384" width="9.1796875" style="20"/>
  </cols>
  <sheetData>
    <row r="1" spans="1:6" s="18" customFormat="1" ht="28.5" customHeight="1" x14ac:dyDescent="0.35">
      <c r="A1" s="165" t="s">
        <v>17</v>
      </c>
      <c r="B1" s="166"/>
      <c r="C1" s="166"/>
      <c r="D1" s="166"/>
      <c r="E1" s="166"/>
      <c r="F1" s="167"/>
    </row>
    <row r="2" spans="1:6" s="18" customFormat="1" x14ac:dyDescent="0.35">
      <c r="A2" s="168"/>
      <c r="B2" s="169"/>
      <c r="C2" s="169"/>
      <c r="D2" s="169"/>
      <c r="E2" s="169"/>
      <c r="F2" s="170"/>
    </row>
    <row r="3" spans="1:6" s="19" customFormat="1" ht="19.149999999999999" customHeight="1" x14ac:dyDescent="0.35">
      <c r="A3" s="171"/>
      <c r="B3" s="172"/>
      <c r="C3" s="172"/>
      <c r="D3" s="172"/>
      <c r="E3" s="172"/>
      <c r="F3" s="173"/>
    </row>
    <row r="4" spans="1:6" s="19" customFormat="1" x14ac:dyDescent="0.35">
      <c r="A4" s="124" t="s">
        <v>5</v>
      </c>
      <c r="B4" s="124"/>
      <c r="C4" s="116" t="s">
        <v>147</v>
      </c>
      <c r="D4" s="116"/>
      <c r="E4" s="116"/>
      <c r="F4" s="116"/>
    </row>
    <row r="5" spans="1:6" s="19" customFormat="1" x14ac:dyDescent="0.35">
      <c r="A5" s="124" t="s">
        <v>6</v>
      </c>
      <c r="B5" s="124"/>
      <c r="C5" s="116" t="s">
        <v>30</v>
      </c>
      <c r="D5" s="116"/>
      <c r="E5" s="116"/>
      <c r="F5" s="116"/>
    </row>
    <row r="6" spans="1:6" s="19" customFormat="1" x14ac:dyDescent="0.35">
      <c r="A6" s="124" t="s">
        <v>7</v>
      </c>
      <c r="B6" s="124"/>
      <c r="C6" s="116" t="s">
        <v>148</v>
      </c>
      <c r="D6" s="116"/>
      <c r="E6" s="116"/>
      <c r="F6" s="116"/>
    </row>
    <row r="7" spans="1:6" ht="15.65" customHeight="1" x14ac:dyDescent="0.35">
      <c r="A7" s="151" t="s">
        <v>1</v>
      </c>
      <c r="B7" s="151" t="s">
        <v>15</v>
      </c>
      <c r="C7" s="151" t="s">
        <v>0</v>
      </c>
      <c r="D7" s="151" t="s">
        <v>2</v>
      </c>
      <c r="E7" s="175" t="s">
        <v>19</v>
      </c>
      <c r="F7" s="176"/>
    </row>
    <row r="8" spans="1:6" ht="21.75" customHeight="1" x14ac:dyDescent="0.35">
      <c r="A8" s="152"/>
      <c r="B8" s="152"/>
      <c r="C8" s="151"/>
      <c r="D8" s="151"/>
      <c r="E8" s="177"/>
      <c r="F8" s="178"/>
    </row>
    <row r="9" spans="1:6" s="18" customFormat="1" ht="36.65" customHeight="1" x14ac:dyDescent="0.35">
      <c r="A9" s="76"/>
      <c r="B9" s="76"/>
      <c r="C9" s="75"/>
      <c r="D9" s="75"/>
      <c r="E9" s="75" t="s">
        <v>294</v>
      </c>
      <c r="F9" s="75" t="s">
        <v>295</v>
      </c>
    </row>
    <row r="10" spans="1:6" ht="22.5" customHeight="1" x14ac:dyDescent="0.35">
      <c r="A10" s="3">
        <v>1</v>
      </c>
      <c r="B10" s="21" t="s">
        <v>51</v>
      </c>
      <c r="C10" s="3" t="s">
        <v>20</v>
      </c>
      <c r="D10" s="3">
        <v>1</v>
      </c>
      <c r="E10" s="1"/>
      <c r="F10" s="1"/>
    </row>
    <row r="11" spans="1:6" ht="20.25" customHeight="1" x14ac:dyDescent="0.35">
      <c r="A11" s="3">
        <v>2</v>
      </c>
      <c r="B11" s="21" t="s">
        <v>53</v>
      </c>
      <c r="C11" s="3" t="s">
        <v>40</v>
      </c>
      <c r="D11" s="3">
        <v>1</v>
      </c>
      <c r="E11" s="1"/>
      <c r="F11" s="1"/>
    </row>
    <row r="12" spans="1:6" ht="22.5" customHeight="1" x14ac:dyDescent="0.35">
      <c r="A12" s="3">
        <v>3</v>
      </c>
      <c r="B12" s="21" t="s">
        <v>54</v>
      </c>
      <c r="C12" s="3" t="s">
        <v>40</v>
      </c>
      <c r="D12" s="3">
        <v>1</v>
      </c>
      <c r="E12" s="1"/>
      <c r="F12" s="1"/>
    </row>
    <row r="13" spans="1:6" ht="22.5" customHeight="1" x14ac:dyDescent="0.35">
      <c r="A13" s="3">
        <v>4</v>
      </c>
      <c r="B13" s="21" t="s">
        <v>52</v>
      </c>
      <c r="C13" s="3" t="s">
        <v>20</v>
      </c>
      <c r="D13" s="3">
        <v>1</v>
      </c>
      <c r="E13" s="1"/>
      <c r="F13" s="1"/>
    </row>
    <row r="14" spans="1:6" ht="22.5" customHeight="1" x14ac:dyDescent="0.35">
      <c r="A14" s="3">
        <v>5</v>
      </c>
      <c r="B14" s="21" t="s">
        <v>102</v>
      </c>
      <c r="C14" s="22" t="s">
        <v>100</v>
      </c>
      <c r="D14" s="22" t="s">
        <v>101</v>
      </c>
      <c r="E14" s="1"/>
      <c r="F14" s="1"/>
    </row>
    <row r="15" spans="1:6" ht="30.75" customHeight="1" x14ac:dyDescent="0.35">
      <c r="A15" s="3">
        <v>6</v>
      </c>
      <c r="B15" s="21" t="s">
        <v>49</v>
      </c>
      <c r="C15" s="22" t="s">
        <v>103</v>
      </c>
      <c r="D15" s="22" t="s">
        <v>101</v>
      </c>
      <c r="E15" s="1"/>
      <c r="F15" s="1"/>
    </row>
    <row r="16" spans="1:6" ht="30.75" customHeight="1" x14ac:dyDescent="0.35">
      <c r="A16" s="174" t="s">
        <v>272</v>
      </c>
      <c r="B16" s="174"/>
      <c r="C16" s="174"/>
      <c r="D16" s="174"/>
      <c r="E16" s="174"/>
      <c r="F16" s="1">
        <f>SUM(F10:F15)</f>
        <v>0</v>
      </c>
    </row>
    <row r="17" spans="1:6" x14ac:dyDescent="0.35">
      <c r="A17" s="7" t="s">
        <v>10</v>
      </c>
      <c r="B17" s="129"/>
      <c r="C17" s="130"/>
      <c r="D17" s="130"/>
      <c r="E17" s="130"/>
      <c r="F17" s="131"/>
    </row>
    <row r="18" spans="1:6" ht="52.5" customHeight="1" x14ac:dyDescent="0.35">
      <c r="A18" s="6">
        <v>1</v>
      </c>
      <c r="B18" s="128" t="s">
        <v>121</v>
      </c>
      <c r="C18" s="128"/>
      <c r="D18" s="128"/>
      <c r="E18" s="128"/>
      <c r="F18" s="128"/>
    </row>
  </sheetData>
  <mergeCells count="15">
    <mergeCell ref="B18:F18"/>
    <mergeCell ref="B17:F17"/>
    <mergeCell ref="A7:A8"/>
    <mergeCell ref="B7:B8"/>
    <mergeCell ref="C7:C8"/>
    <mergeCell ref="D7:D8"/>
    <mergeCell ref="E7:F8"/>
    <mergeCell ref="A1:F3"/>
    <mergeCell ref="A16:E16"/>
    <mergeCell ref="A6:B6"/>
    <mergeCell ref="C6:F6"/>
    <mergeCell ref="A4:B4"/>
    <mergeCell ref="C4:F4"/>
    <mergeCell ref="A5:B5"/>
    <mergeCell ref="C5:F5"/>
  </mergeCells>
  <printOptions horizontalCentered="1"/>
  <pageMargins left="0.23622047244094491" right="0.23622047244094491" top="0.74803149606299213" bottom="0.74803149606299213" header="0.31496062992125984" footer="0.31496062992125984"/>
  <pageSetup paperSize="9" scale="7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58"/>
  <sheetViews>
    <sheetView view="pageBreakPreview" zoomScale="85" zoomScaleNormal="85" zoomScaleSheetLayoutView="85" zoomScalePageLayoutView="40" workbookViewId="0">
      <selection activeCell="B22" sqref="B22"/>
    </sheetView>
  </sheetViews>
  <sheetFormatPr defaultRowHeight="14.5" x14ac:dyDescent="0.35"/>
  <cols>
    <col min="1" max="1" width="9" style="15" customWidth="1"/>
    <col min="2" max="2" width="59.1796875" style="15" customWidth="1"/>
    <col min="3" max="3" width="16.7265625" style="15" customWidth="1"/>
    <col min="4" max="4" width="13.453125" style="15" customWidth="1"/>
    <col min="5" max="5" width="19" style="15" bestFit="1" customWidth="1"/>
    <col min="6" max="248" width="9.1796875" style="15"/>
    <col min="249" max="249" width="9" style="15" customWidth="1"/>
    <col min="250" max="250" width="50" style="15" customWidth="1"/>
    <col min="251" max="251" width="13.1796875" style="15" customWidth="1"/>
    <col min="252" max="252" width="23.453125" style="15" customWidth="1"/>
    <col min="253" max="504" width="9.1796875" style="15"/>
    <col min="505" max="505" width="9" style="15" customWidth="1"/>
    <col min="506" max="506" width="50" style="15" customWidth="1"/>
    <col min="507" max="507" width="13.1796875" style="15" customWidth="1"/>
    <col min="508" max="508" width="23.453125" style="15" customWidth="1"/>
    <col min="509" max="760" width="9.1796875" style="15"/>
    <col min="761" max="761" width="9" style="15" customWidth="1"/>
    <col min="762" max="762" width="50" style="15" customWidth="1"/>
    <col min="763" max="763" width="13.1796875" style="15" customWidth="1"/>
    <col min="764" max="764" width="23.453125" style="15" customWidth="1"/>
    <col min="765" max="1016" width="9.1796875" style="15"/>
    <col min="1017" max="1017" width="9" style="15" customWidth="1"/>
    <col min="1018" max="1018" width="50" style="15" customWidth="1"/>
    <col min="1019" max="1019" width="13.1796875" style="15" customWidth="1"/>
    <col min="1020" max="1020" width="23.453125" style="15" customWidth="1"/>
    <col min="1021" max="1272" width="9.1796875" style="15"/>
    <col min="1273" max="1273" width="9" style="15" customWidth="1"/>
    <col min="1274" max="1274" width="50" style="15" customWidth="1"/>
    <col min="1275" max="1275" width="13.1796875" style="15" customWidth="1"/>
    <col min="1276" max="1276" width="23.453125" style="15" customWidth="1"/>
    <col min="1277" max="1528" width="9.1796875" style="15"/>
    <col min="1529" max="1529" width="9" style="15" customWidth="1"/>
    <col min="1530" max="1530" width="50" style="15" customWidth="1"/>
    <col min="1531" max="1531" width="13.1796875" style="15" customWidth="1"/>
    <col min="1532" max="1532" width="23.453125" style="15" customWidth="1"/>
    <col min="1533" max="1784" width="9.1796875" style="15"/>
    <col min="1785" max="1785" width="9" style="15" customWidth="1"/>
    <col min="1786" max="1786" width="50" style="15" customWidth="1"/>
    <col min="1787" max="1787" width="13.1796875" style="15" customWidth="1"/>
    <col min="1788" max="1788" width="23.453125" style="15" customWidth="1"/>
    <col min="1789" max="2040" width="9.1796875" style="15"/>
    <col min="2041" max="2041" width="9" style="15" customWidth="1"/>
    <col min="2042" max="2042" width="50" style="15" customWidth="1"/>
    <col min="2043" max="2043" width="13.1796875" style="15" customWidth="1"/>
    <col min="2044" max="2044" width="23.453125" style="15" customWidth="1"/>
    <col min="2045" max="2296" width="9.1796875" style="15"/>
    <col min="2297" max="2297" width="9" style="15" customWidth="1"/>
    <col min="2298" max="2298" width="50" style="15" customWidth="1"/>
    <col min="2299" max="2299" width="13.1796875" style="15" customWidth="1"/>
    <col min="2300" max="2300" width="23.453125" style="15" customWidth="1"/>
    <col min="2301" max="2552" width="9.1796875" style="15"/>
    <col min="2553" max="2553" width="9" style="15" customWidth="1"/>
    <col min="2554" max="2554" width="50" style="15" customWidth="1"/>
    <col min="2555" max="2555" width="13.1796875" style="15" customWidth="1"/>
    <col min="2556" max="2556" width="23.453125" style="15" customWidth="1"/>
    <col min="2557" max="2808" width="9.1796875" style="15"/>
    <col min="2809" max="2809" width="9" style="15" customWidth="1"/>
    <col min="2810" max="2810" width="50" style="15" customWidth="1"/>
    <col min="2811" max="2811" width="13.1796875" style="15" customWidth="1"/>
    <col min="2812" max="2812" width="23.453125" style="15" customWidth="1"/>
    <col min="2813" max="3064" width="9.1796875" style="15"/>
    <col min="3065" max="3065" width="9" style="15" customWidth="1"/>
    <col min="3066" max="3066" width="50" style="15" customWidth="1"/>
    <col min="3067" max="3067" width="13.1796875" style="15" customWidth="1"/>
    <col min="3068" max="3068" width="23.453125" style="15" customWidth="1"/>
    <col min="3069" max="3320" width="9.1796875" style="15"/>
    <col min="3321" max="3321" width="9" style="15" customWidth="1"/>
    <col min="3322" max="3322" width="50" style="15" customWidth="1"/>
    <col min="3323" max="3323" width="13.1796875" style="15" customWidth="1"/>
    <col min="3324" max="3324" width="23.453125" style="15" customWidth="1"/>
    <col min="3325" max="3576" width="9.1796875" style="15"/>
    <col min="3577" max="3577" width="9" style="15" customWidth="1"/>
    <col min="3578" max="3578" width="50" style="15" customWidth="1"/>
    <col min="3579" max="3579" width="13.1796875" style="15" customWidth="1"/>
    <col min="3580" max="3580" width="23.453125" style="15" customWidth="1"/>
    <col min="3581" max="3832" width="9.1796875" style="15"/>
    <col min="3833" max="3833" width="9" style="15" customWidth="1"/>
    <col min="3834" max="3834" width="50" style="15" customWidth="1"/>
    <col min="3835" max="3835" width="13.1796875" style="15" customWidth="1"/>
    <col min="3836" max="3836" width="23.453125" style="15" customWidth="1"/>
    <col min="3837" max="4088" width="9.1796875" style="15"/>
    <col min="4089" max="4089" width="9" style="15" customWidth="1"/>
    <col min="4090" max="4090" width="50" style="15" customWidth="1"/>
    <col min="4091" max="4091" width="13.1796875" style="15" customWidth="1"/>
    <col min="4092" max="4092" width="23.453125" style="15" customWidth="1"/>
    <col min="4093" max="4344" width="9.1796875" style="15"/>
    <col min="4345" max="4345" width="9" style="15" customWidth="1"/>
    <col min="4346" max="4346" width="50" style="15" customWidth="1"/>
    <col min="4347" max="4347" width="13.1796875" style="15" customWidth="1"/>
    <col min="4348" max="4348" width="23.453125" style="15" customWidth="1"/>
    <col min="4349" max="4600" width="9.1796875" style="15"/>
    <col min="4601" max="4601" width="9" style="15" customWidth="1"/>
    <col min="4602" max="4602" width="50" style="15" customWidth="1"/>
    <col min="4603" max="4603" width="13.1796875" style="15" customWidth="1"/>
    <col min="4604" max="4604" width="23.453125" style="15" customWidth="1"/>
    <col min="4605" max="4856" width="9.1796875" style="15"/>
    <col min="4857" max="4857" width="9" style="15" customWidth="1"/>
    <col min="4858" max="4858" width="50" style="15" customWidth="1"/>
    <col min="4859" max="4859" width="13.1796875" style="15" customWidth="1"/>
    <col min="4860" max="4860" width="23.453125" style="15" customWidth="1"/>
    <col min="4861" max="5112" width="9.1796875" style="15"/>
    <col min="5113" max="5113" width="9" style="15" customWidth="1"/>
    <col min="5114" max="5114" width="50" style="15" customWidth="1"/>
    <col min="5115" max="5115" width="13.1796875" style="15" customWidth="1"/>
    <col min="5116" max="5116" width="23.453125" style="15" customWidth="1"/>
    <col min="5117" max="5368" width="9.1796875" style="15"/>
    <col min="5369" max="5369" width="9" style="15" customWidth="1"/>
    <col min="5370" max="5370" width="50" style="15" customWidth="1"/>
    <col min="5371" max="5371" width="13.1796875" style="15" customWidth="1"/>
    <col min="5372" max="5372" width="23.453125" style="15" customWidth="1"/>
    <col min="5373" max="5624" width="9.1796875" style="15"/>
    <col min="5625" max="5625" width="9" style="15" customWidth="1"/>
    <col min="5626" max="5626" width="50" style="15" customWidth="1"/>
    <col min="5627" max="5627" width="13.1796875" style="15" customWidth="1"/>
    <col min="5628" max="5628" width="23.453125" style="15" customWidth="1"/>
    <col min="5629" max="5880" width="9.1796875" style="15"/>
    <col min="5881" max="5881" width="9" style="15" customWidth="1"/>
    <col min="5882" max="5882" width="50" style="15" customWidth="1"/>
    <col min="5883" max="5883" width="13.1796875" style="15" customWidth="1"/>
    <col min="5884" max="5884" width="23.453125" style="15" customWidth="1"/>
    <col min="5885" max="6136" width="9.1796875" style="15"/>
    <col min="6137" max="6137" width="9" style="15" customWidth="1"/>
    <col min="6138" max="6138" width="50" style="15" customWidth="1"/>
    <col min="6139" max="6139" width="13.1796875" style="15" customWidth="1"/>
    <col min="6140" max="6140" width="23.453125" style="15" customWidth="1"/>
    <col min="6141" max="6392" width="9.1796875" style="15"/>
    <col min="6393" max="6393" width="9" style="15" customWidth="1"/>
    <col min="6394" max="6394" width="50" style="15" customWidth="1"/>
    <col min="6395" max="6395" width="13.1796875" style="15" customWidth="1"/>
    <col min="6396" max="6396" width="23.453125" style="15" customWidth="1"/>
    <col min="6397" max="6648" width="9.1796875" style="15"/>
    <col min="6649" max="6649" width="9" style="15" customWidth="1"/>
    <col min="6650" max="6650" width="50" style="15" customWidth="1"/>
    <col min="6651" max="6651" width="13.1796875" style="15" customWidth="1"/>
    <col min="6652" max="6652" width="23.453125" style="15" customWidth="1"/>
    <col min="6653" max="6904" width="9.1796875" style="15"/>
    <col min="6905" max="6905" width="9" style="15" customWidth="1"/>
    <col min="6906" max="6906" width="50" style="15" customWidth="1"/>
    <col min="6907" max="6907" width="13.1796875" style="15" customWidth="1"/>
    <col min="6908" max="6908" width="23.453125" style="15" customWidth="1"/>
    <col min="6909" max="7160" width="9.1796875" style="15"/>
    <col min="7161" max="7161" width="9" style="15" customWidth="1"/>
    <col min="7162" max="7162" width="50" style="15" customWidth="1"/>
    <col min="7163" max="7163" width="13.1796875" style="15" customWidth="1"/>
    <col min="7164" max="7164" width="23.453125" style="15" customWidth="1"/>
    <col min="7165" max="7416" width="9.1796875" style="15"/>
    <col min="7417" max="7417" width="9" style="15" customWidth="1"/>
    <col min="7418" max="7418" width="50" style="15" customWidth="1"/>
    <col min="7419" max="7419" width="13.1796875" style="15" customWidth="1"/>
    <col min="7420" max="7420" width="23.453125" style="15" customWidth="1"/>
    <col min="7421" max="7672" width="9.1796875" style="15"/>
    <col min="7673" max="7673" width="9" style="15" customWidth="1"/>
    <col min="7674" max="7674" width="50" style="15" customWidth="1"/>
    <col min="7675" max="7675" width="13.1796875" style="15" customWidth="1"/>
    <col min="7676" max="7676" width="23.453125" style="15" customWidth="1"/>
    <col min="7677" max="7928" width="9.1796875" style="15"/>
    <col min="7929" max="7929" width="9" style="15" customWidth="1"/>
    <col min="7930" max="7930" width="50" style="15" customWidth="1"/>
    <col min="7931" max="7931" width="13.1796875" style="15" customWidth="1"/>
    <col min="7932" max="7932" width="23.453125" style="15" customWidth="1"/>
    <col min="7933" max="8184" width="9.1796875" style="15"/>
    <col min="8185" max="8185" width="9" style="15" customWidth="1"/>
    <col min="8186" max="8186" width="50" style="15" customWidth="1"/>
    <col min="8187" max="8187" width="13.1796875" style="15" customWidth="1"/>
    <col min="8188" max="8188" width="23.453125" style="15" customWidth="1"/>
    <col min="8189" max="8440" width="9.1796875" style="15"/>
    <col min="8441" max="8441" width="9" style="15" customWidth="1"/>
    <col min="8442" max="8442" width="50" style="15" customWidth="1"/>
    <col min="8443" max="8443" width="13.1796875" style="15" customWidth="1"/>
    <col min="8444" max="8444" width="23.453125" style="15" customWidth="1"/>
    <col min="8445" max="8696" width="9.1796875" style="15"/>
    <col min="8697" max="8697" width="9" style="15" customWidth="1"/>
    <col min="8698" max="8698" width="50" style="15" customWidth="1"/>
    <col min="8699" max="8699" width="13.1796875" style="15" customWidth="1"/>
    <col min="8700" max="8700" width="23.453125" style="15" customWidth="1"/>
    <col min="8701" max="8952" width="9.1796875" style="15"/>
    <col min="8953" max="8953" width="9" style="15" customWidth="1"/>
    <col min="8954" max="8954" width="50" style="15" customWidth="1"/>
    <col min="8955" max="8955" width="13.1796875" style="15" customWidth="1"/>
    <col min="8956" max="8956" width="23.453125" style="15" customWidth="1"/>
    <col min="8957" max="9208" width="9.1796875" style="15"/>
    <col min="9209" max="9209" width="9" style="15" customWidth="1"/>
    <col min="9210" max="9210" width="50" style="15" customWidth="1"/>
    <col min="9211" max="9211" width="13.1796875" style="15" customWidth="1"/>
    <col min="9212" max="9212" width="23.453125" style="15" customWidth="1"/>
    <col min="9213" max="9464" width="9.1796875" style="15"/>
    <col min="9465" max="9465" width="9" style="15" customWidth="1"/>
    <col min="9466" max="9466" width="50" style="15" customWidth="1"/>
    <col min="9467" max="9467" width="13.1796875" style="15" customWidth="1"/>
    <col min="9468" max="9468" width="23.453125" style="15" customWidth="1"/>
    <col min="9469" max="9720" width="9.1796875" style="15"/>
    <col min="9721" max="9721" width="9" style="15" customWidth="1"/>
    <col min="9722" max="9722" width="50" style="15" customWidth="1"/>
    <col min="9723" max="9723" width="13.1796875" style="15" customWidth="1"/>
    <col min="9724" max="9724" width="23.453125" style="15" customWidth="1"/>
    <col min="9725" max="9976" width="9.1796875" style="15"/>
    <col min="9977" max="9977" width="9" style="15" customWidth="1"/>
    <col min="9978" max="9978" width="50" style="15" customWidth="1"/>
    <col min="9979" max="9979" width="13.1796875" style="15" customWidth="1"/>
    <col min="9980" max="9980" width="23.453125" style="15" customWidth="1"/>
    <col min="9981" max="10232" width="9.1796875" style="15"/>
    <col min="10233" max="10233" width="9" style="15" customWidth="1"/>
    <col min="10234" max="10234" width="50" style="15" customWidth="1"/>
    <col min="10235" max="10235" width="13.1796875" style="15" customWidth="1"/>
    <col min="10236" max="10236" width="23.453125" style="15" customWidth="1"/>
    <col min="10237" max="10488" width="9.1796875" style="15"/>
    <col min="10489" max="10489" width="9" style="15" customWidth="1"/>
    <col min="10490" max="10490" width="50" style="15" customWidth="1"/>
    <col min="10491" max="10491" width="13.1796875" style="15" customWidth="1"/>
    <col min="10492" max="10492" width="23.453125" style="15" customWidth="1"/>
    <col min="10493" max="10744" width="9.1796875" style="15"/>
    <col min="10745" max="10745" width="9" style="15" customWidth="1"/>
    <col min="10746" max="10746" width="50" style="15" customWidth="1"/>
    <col min="10747" max="10747" width="13.1796875" style="15" customWidth="1"/>
    <col min="10748" max="10748" width="23.453125" style="15" customWidth="1"/>
    <col min="10749" max="11000" width="9.1796875" style="15"/>
    <col min="11001" max="11001" width="9" style="15" customWidth="1"/>
    <col min="11002" max="11002" width="50" style="15" customWidth="1"/>
    <col min="11003" max="11003" width="13.1796875" style="15" customWidth="1"/>
    <col min="11004" max="11004" width="23.453125" style="15" customWidth="1"/>
    <col min="11005" max="11256" width="9.1796875" style="15"/>
    <col min="11257" max="11257" width="9" style="15" customWidth="1"/>
    <col min="11258" max="11258" width="50" style="15" customWidth="1"/>
    <col min="11259" max="11259" width="13.1796875" style="15" customWidth="1"/>
    <col min="11260" max="11260" width="23.453125" style="15" customWidth="1"/>
    <col min="11261" max="11512" width="9.1796875" style="15"/>
    <col min="11513" max="11513" width="9" style="15" customWidth="1"/>
    <col min="11514" max="11514" width="50" style="15" customWidth="1"/>
    <col min="11515" max="11515" width="13.1796875" style="15" customWidth="1"/>
    <col min="11516" max="11516" width="23.453125" style="15" customWidth="1"/>
    <col min="11517" max="11768" width="9.1796875" style="15"/>
    <col min="11769" max="11769" width="9" style="15" customWidth="1"/>
    <col min="11770" max="11770" width="50" style="15" customWidth="1"/>
    <col min="11771" max="11771" width="13.1796875" style="15" customWidth="1"/>
    <col min="11772" max="11772" width="23.453125" style="15" customWidth="1"/>
    <col min="11773" max="12024" width="9.1796875" style="15"/>
    <col min="12025" max="12025" width="9" style="15" customWidth="1"/>
    <col min="12026" max="12026" width="50" style="15" customWidth="1"/>
    <col min="12027" max="12027" width="13.1796875" style="15" customWidth="1"/>
    <col min="12028" max="12028" width="23.453125" style="15" customWidth="1"/>
    <col min="12029" max="12280" width="9.1796875" style="15"/>
    <col min="12281" max="12281" width="9" style="15" customWidth="1"/>
    <col min="12282" max="12282" width="50" style="15" customWidth="1"/>
    <col min="12283" max="12283" width="13.1796875" style="15" customWidth="1"/>
    <col min="12284" max="12284" width="23.453125" style="15" customWidth="1"/>
    <col min="12285" max="12536" width="9.1796875" style="15"/>
    <col min="12537" max="12537" width="9" style="15" customWidth="1"/>
    <col min="12538" max="12538" width="50" style="15" customWidth="1"/>
    <col min="12539" max="12539" width="13.1796875" style="15" customWidth="1"/>
    <col min="12540" max="12540" width="23.453125" style="15" customWidth="1"/>
    <col min="12541" max="12792" width="9.1796875" style="15"/>
    <col min="12793" max="12793" width="9" style="15" customWidth="1"/>
    <col min="12794" max="12794" width="50" style="15" customWidth="1"/>
    <col min="12795" max="12795" width="13.1796875" style="15" customWidth="1"/>
    <col min="12796" max="12796" width="23.453125" style="15" customWidth="1"/>
    <col min="12797" max="13048" width="9.1796875" style="15"/>
    <col min="13049" max="13049" width="9" style="15" customWidth="1"/>
    <col min="13050" max="13050" width="50" style="15" customWidth="1"/>
    <col min="13051" max="13051" width="13.1796875" style="15" customWidth="1"/>
    <col min="13052" max="13052" width="23.453125" style="15" customWidth="1"/>
    <col min="13053" max="13304" width="9.1796875" style="15"/>
    <col min="13305" max="13305" width="9" style="15" customWidth="1"/>
    <col min="13306" max="13306" width="50" style="15" customWidth="1"/>
    <col min="13307" max="13307" width="13.1796875" style="15" customWidth="1"/>
    <col min="13308" max="13308" width="23.453125" style="15" customWidth="1"/>
    <col min="13309" max="13560" width="9.1796875" style="15"/>
    <col min="13561" max="13561" width="9" style="15" customWidth="1"/>
    <col min="13562" max="13562" width="50" style="15" customWidth="1"/>
    <col min="13563" max="13563" width="13.1796875" style="15" customWidth="1"/>
    <col min="13564" max="13564" width="23.453125" style="15" customWidth="1"/>
    <col min="13565" max="13816" width="9.1796875" style="15"/>
    <col min="13817" max="13817" width="9" style="15" customWidth="1"/>
    <col min="13818" max="13818" width="50" style="15" customWidth="1"/>
    <col min="13819" max="13819" width="13.1796875" style="15" customWidth="1"/>
    <col min="13820" max="13820" width="23.453125" style="15" customWidth="1"/>
    <col min="13821" max="14072" width="9.1796875" style="15"/>
    <col min="14073" max="14073" width="9" style="15" customWidth="1"/>
    <col min="14074" max="14074" width="50" style="15" customWidth="1"/>
    <col min="14075" max="14075" width="13.1796875" style="15" customWidth="1"/>
    <col min="14076" max="14076" width="23.453125" style="15" customWidth="1"/>
    <col min="14077" max="14328" width="9.1796875" style="15"/>
    <col min="14329" max="14329" width="9" style="15" customWidth="1"/>
    <col min="14330" max="14330" width="50" style="15" customWidth="1"/>
    <col min="14331" max="14331" width="13.1796875" style="15" customWidth="1"/>
    <col min="14332" max="14332" width="23.453125" style="15" customWidth="1"/>
    <col min="14333" max="14584" width="9.1796875" style="15"/>
    <col min="14585" max="14585" width="9" style="15" customWidth="1"/>
    <col min="14586" max="14586" width="50" style="15" customWidth="1"/>
    <col min="14587" max="14587" width="13.1796875" style="15" customWidth="1"/>
    <col min="14588" max="14588" width="23.453125" style="15" customWidth="1"/>
    <col min="14589" max="14840" width="9.1796875" style="15"/>
    <col min="14841" max="14841" width="9" style="15" customWidth="1"/>
    <col min="14842" max="14842" width="50" style="15" customWidth="1"/>
    <col min="14843" max="14843" width="13.1796875" style="15" customWidth="1"/>
    <col min="14844" max="14844" width="23.453125" style="15" customWidth="1"/>
    <col min="14845" max="15096" width="9.1796875" style="15"/>
    <col min="15097" max="15097" width="9" style="15" customWidth="1"/>
    <col min="15098" max="15098" width="50" style="15" customWidth="1"/>
    <col min="15099" max="15099" width="13.1796875" style="15" customWidth="1"/>
    <col min="15100" max="15100" width="23.453125" style="15" customWidth="1"/>
    <col min="15101" max="15352" width="9.1796875" style="15"/>
    <col min="15353" max="15353" width="9" style="15" customWidth="1"/>
    <col min="15354" max="15354" width="50" style="15" customWidth="1"/>
    <col min="15355" max="15355" width="13.1796875" style="15" customWidth="1"/>
    <col min="15356" max="15356" width="23.453125" style="15" customWidth="1"/>
    <col min="15357" max="15608" width="9.1796875" style="15"/>
    <col min="15609" max="15609" width="9" style="15" customWidth="1"/>
    <col min="15610" max="15610" width="50" style="15" customWidth="1"/>
    <col min="15611" max="15611" width="13.1796875" style="15" customWidth="1"/>
    <col min="15612" max="15612" width="23.453125" style="15" customWidth="1"/>
    <col min="15613" max="15864" width="9.1796875" style="15"/>
    <col min="15865" max="15865" width="9" style="15" customWidth="1"/>
    <col min="15866" max="15866" width="50" style="15" customWidth="1"/>
    <col min="15867" max="15867" width="13.1796875" style="15" customWidth="1"/>
    <col min="15868" max="15868" width="23.453125" style="15" customWidth="1"/>
    <col min="15869" max="16120" width="9.1796875" style="15"/>
    <col min="16121" max="16121" width="9" style="15" customWidth="1"/>
    <col min="16122" max="16122" width="50" style="15" customWidth="1"/>
    <col min="16123" max="16123" width="13.1796875" style="15" customWidth="1"/>
    <col min="16124" max="16124" width="23.453125" style="15" customWidth="1"/>
    <col min="16125" max="16383" width="9.1796875" style="15"/>
    <col min="16384" max="16384" width="9.1796875" style="15" customWidth="1"/>
  </cols>
  <sheetData>
    <row r="1" spans="1:5" ht="16.5" customHeight="1" x14ac:dyDescent="0.35">
      <c r="A1" s="179" t="s">
        <v>18</v>
      </c>
      <c r="B1" s="180"/>
      <c r="C1" s="180"/>
      <c r="D1" s="180"/>
      <c r="E1" s="181"/>
    </row>
    <row r="2" spans="1:5" ht="17.25" customHeight="1" x14ac:dyDescent="0.35">
      <c r="A2" s="182"/>
      <c r="B2" s="183"/>
      <c r="C2" s="183"/>
      <c r="D2" s="183"/>
      <c r="E2" s="184"/>
    </row>
    <row r="3" spans="1:5" ht="18.75" customHeight="1" x14ac:dyDescent="0.35">
      <c r="A3" s="185"/>
      <c r="B3" s="186"/>
      <c r="C3" s="186"/>
      <c r="D3" s="186"/>
      <c r="E3" s="187"/>
    </row>
    <row r="4" spans="1:5" ht="18.75" customHeight="1" x14ac:dyDescent="0.35">
      <c r="A4" s="124" t="s">
        <v>5</v>
      </c>
      <c r="B4" s="124"/>
      <c r="C4" s="116" t="s">
        <v>147</v>
      </c>
      <c r="D4" s="116"/>
      <c r="E4" s="116"/>
    </row>
    <row r="5" spans="1:5" ht="18.75" customHeight="1" x14ac:dyDescent="0.35">
      <c r="A5" s="124" t="s">
        <v>6</v>
      </c>
      <c r="B5" s="124"/>
      <c r="C5" s="116" t="s">
        <v>21</v>
      </c>
      <c r="D5" s="116"/>
      <c r="E5" s="116"/>
    </row>
    <row r="6" spans="1:5" ht="18.75" customHeight="1" x14ac:dyDescent="0.35">
      <c r="A6" s="124" t="s">
        <v>7</v>
      </c>
      <c r="B6" s="124"/>
      <c r="C6" s="116" t="s">
        <v>148</v>
      </c>
      <c r="D6" s="116"/>
      <c r="E6" s="116"/>
    </row>
    <row r="7" spans="1:5" ht="14.25" customHeight="1" x14ac:dyDescent="0.35">
      <c r="A7" s="39" t="s">
        <v>8</v>
      </c>
      <c r="B7" s="39" t="s">
        <v>9</v>
      </c>
      <c r="C7" s="38" t="s">
        <v>0</v>
      </c>
      <c r="D7" s="38" t="s">
        <v>2</v>
      </c>
      <c r="E7" s="108" t="s">
        <v>19</v>
      </c>
    </row>
    <row r="8" spans="1:5" x14ac:dyDescent="0.35">
      <c r="A8" s="35" t="s">
        <v>22</v>
      </c>
      <c r="B8" s="188" t="s">
        <v>104</v>
      </c>
      <c r="C8" s="188"/>
      <c r="D8" s="188"/>
      <c r="E8" s="5"/>
    </row>
    <row r="9" spans="1:5" ht="24" customHeight="1" x14ac:dyDescent="0.35">
      <c r="A9" s="55">
        <v>1</v>
      </c>
      <c r="B9" s="56" t="s">
        <v>193</v>
      </c>
      <c r="C9" s="59" t="s">
        <v>20</v>
      </c>
      <c r="D9" s="60">
        <v>4</v>
      </c>
      <c r="E9" s="17"/>
    </row>
    <row r="10" spans="1:5" ht="24" customHeight="1" x14ac:dyDescent="0.35">
      <c r="A10" s="55">
        <v>2</v>
      </c>
      <c r="B10" s="57" t="s">
        <v>194</v>
      </c>
      <c r="C10" s="59" t="s">
        <v>20</v>
      </c>
      <c r="D10" s="60">
        <v>2</v>
      </c>
      <c r="E10" s="17"/>
    </row>
    <row r="11" spans="1:5" ht="24" customHeight="1" x14ac:dyDescent="0.35">
      <c r="A11" s="55">
        <v>3</v>
      </c>
      <c r="B11" s="58" t="s">
        <v>195</v>
      </c>
      <c r="C11" s="55" t="s">
        <v>20</v>
      </c>
      <c r="D11" s="61">
        <v>2</v>
      </c>
      <c r="E11" s="17"/>
    </row>
    <row r="12" spans="1:5" ht="24" customHeight="1" x14ac:dyDescent="0.35">
      <c r="A12" s="55">
        <v>4</v>
      </c>
      <c r="B12" s="58" t="s">
        <v>196</v>
      </c>
      <c r="C12" s="55" t="s">
        <v>40</v>
      </c>
      <c r="D12" s="61">
        <v>1</v>
      </c>
      <c r="E12" s="17"/>
    </row>
    <row r="13" spans="1:5" ht="25.5" customHeight="1" x14ac:dyDescent="0.35">
      <c r="A13" s="55">
        <v>5</v>
      </c>
      <c r="B13" s="58" t="s">
        <v>197</v>
      </c>
      <c r="C13" s="55" t="s">
        <v>20</v>
      </c>
      <c r="D13" s="61">
        <v>1</v>
      </c>
      <c r="E13" s="17"/>
    </row>
    <row r="14" spans="1:5" ht="25.5" customHeight="1" x14ac:dyDescent="0.35">
      <c r="A14" s="55">
        <v>6</v>
      </c>
      <c r="B14" s="58" t="s">
        <v>198</v>
      </c>
      <c r="C14" s="55" t="s">
        <v>20</v>
      </c>
      <c r="D14" s="61">
        <v>1</v>
      </c>
      <c r="E14" s="17"/>
    </row>
    <row r="15" spans="1:5" ht="19.5" customHeight="1" x14ac:dyDescent="0.35">
      <c r="A15" s="55">
        <v>7</v>
      </c>
      <c r="B15" s="58" t="s">
        <v>199</v>
      </c>
      <c r="C15" s="55" t="s">
        <v>20</v>
      </c>
      <c r="D15" s="61">
        <v>1</v>
      </c>
      <c r="E15" s="17"/>
    </row>
    <row r="16" spans="1:5" ht="18" customHeight="1" x14ac:dyDescent="0.35">
      <c r="A16" s="55"/>
      <c r="B16" s="58"/>
      <c r="C16" s="55"/>
      <c r="D16" s="61"/>
      <c r="E16" s="17"/>
    </row>
    <row r="17" spans="1:5" ht="27.75" customHeight="1" x14ac:dyDescent="0.35">
      <c r="A17" s="63" t="s">
        <v>23</v>
      </c>
      <c r="B17" s="64" t="s">
        <v>200</v>
      </c>
      <c r="C17" s="153"/>
      <c r="D17" s="155"/>
      <c r="E17" s="17"/>
    </row>
    <row r="18" spans="1:5" ht="27.75" customHeight="1" x14ac:dyDescent="0.35">
      <c r="A18" s="55">
        <v>1</v>
      </c>
      <c r="B18" s="67" t="s">
        <v>201</v>
      </c>
      <c r="C18" s="190" t="s">
        <v>212</v>
      </c>
      <c r="D18" s="191"/>
      <c r="E18" s="17"/>
    </row>
    <row r="19" spans="1:5" ht="27.75" customHeight="1" x14ac:dyDescent="0.35">
      <c r="A19" s="55">
        <v>2</v>
      </c>
      <c r="B19" s="67" t="s">
        <v>202</v>
      </c>
      <c r="C19" s="190" t="s">
        <v>212</v>
      </c>
      <c r="D19" s="191"/>
      <c r="E19" s="17"/>
    </row>
    <row r="20" spans="1:5" ht="27.75" customHeight="1" x14ac:dyDescent="0.35">
      <c r="A20" s="55">
        <v>3</v>
      </c>
      <c r="B20" s="67" t="s">
        <v>203</v>
      </c>
      <c r="C20" s="190" t="s">
        <v>212</v>
      </c>
      <c r="D20" s="191"/>
      <c r="E20" s="17"/>
    </row>
    <row r="21" spans="1:5" ht="27.75" customHeight="1" x14ac:dyDescent="0.35">
      <c r="A21" s="55">
        <v>4</v>
      </c>
      <c r="B21" s="67" t="s">
        <v>204</v>
      </c>
      <c r="C21" s="190" t="s">
        <v>212</v>
      </c>
      <c r="D21" s="191"/>
      <c r="E21" s="17"/>
    </row>
    <row r="22" spans="1:5" ht="27.75" customHeight="1" x14ac:dyDescent="0.35">
      <c r="A22" s="55">
        <v>5</v>
      </c>
      <c r="B22" s="67" t="s">
        <v>205</v>
      </c>
      <c r="C22" s="190" t="s">
        <v>212</v>
      </c>
      <c r="D22" s="191"/>
      <c r="E22" s="17"/>
    </row>
    <row r="23" spans="1:5" ht="27.75" customHeight="1" x14ac:dyDescent="0.35">
      <c r="A23" s="55">
        <v>6</v>
      </c>
      <c r="B23" s="67" t="s">
        <v>206</v>
      </c>
      <c r="C23" s="190" t="s">
        <v>212</v>
      </c>
      <c r="D23" s="191"/>
      <c r="E23" s="17"/>
    </row>
    <row r="24" spans="1:5" ht="27.75" customHeight="1" x14ac:dyDescent="0.35">
      <c r="A24" s="55">
        <v>7</v>
      </c>
      <c r="B24" s="67" t="s">
        <v>207</v>
      </c>
      <c r="C24" s="190" t="s">
        <v>212</v>
      </c>
      <c r="D24" s="191"/>
      <c r="E24" s="17"/>
    </row>
    <row r="25" spans="1:5" ht="27.75" customHeight="1" x14ac:dyDescent="0.35">
      <c r="A25" s="55">
        <v>8</v>
      </c>
      <c r="B25" s="67" t="s">
        <v>208</v>
      </c>
      <c r="C25" s="190" t="s">
        <v>213</v>
      </c>
      <c r="D25" s="191"/>
      <c r="E25" s="17"/>
    </row>
    <row r="26" spans="1:5" ht="27.75" customHeight="1" x14ac:dyDescent="0.35">
      <c r="A26" s="55">
        <v>9</v>
      </c>
      <c r="B26" s="67" t="s">
        <v>209</v>
      </c>
      <c r="C26" s="190" t="s">
        <v>213</v>
      </c>
      <c r="D26" s="191"/>
      <c r="E26" s="17"/>
    </row>
    <row r="27" spans="1:5" ht="27.75" customHeight="1" x14ac:dyDescent="0.35">
      <c r="A27" s="55">
        <v>10</v>
      </c>
      <c r="B27" s="67" t="s">
        <v>210</v>
      </c>
      <c r="C27" s="190" t="s">
        <v>212</v>
      </c>
      <c r="D27" s="191"/>
      <c r="E27" s="17"/>
    </row>
    <row r="28" spans="1:5" ht="27.75" customHeight="1" x14ac:dyDescent="0.35">
      <c r="A28" s="55">
        <v>11</v>
      </c>
      <c r="B28" s="67" t="s">
        <v>211</v>
      </c>
      <c r="C28" s="190" t="s">
        <v>213</v>
      </c>
      <c r="D28" s="191"/>
      <c r="E28" s="17"/>
    </row>
    <row r="29" spans="1:5" ht="15" customHeight="1" x14ac:dyDescent="0.35">
      <c r="A29" s="55"/>
      <c r="B29" s="62"/>
      <c r="C29" s="196"/>
      <c r="D29" s="197"/>
      <c r="E29" s="17"/>
    </row>
    <row r="30" spans="1:5" ht="24.75" customHeight="1" x14ac:dyDescent="0.35">
      <c r="A30" s="65" t="s">
        <v>25</v>
      </c>
      <c r="B30" s="64" t="s">
        <v>214</v>
      </c>
      <c r="C30" s="153"/>
      <c r="D30" s="155"/>
      <c r="E30" s="17"/>
    </row>
    <row r="31" spans="1:5" ht="28.5" customHeight="1" x14ac:dyDescent="0.35">
      <c r="A31" s="55">
        <v>1</v>
      </c>
      <c r="B31" s="66" t="s">
        <v>215</v>
      </c>
      <c r="C31" s="192" t="s">
        <v>234</v>
      </c>
      <c r="D31" s="193"/>
      <c r="E31" s="17"/>
    </row>
    <row r="32" spans="1:5" ht="28.5" customHeight="1" x14ac:dyDescent="0.35">
      <c r="A32" s="55">
        <v>2</v>
      </c>
      <c r="B32" s="66" t="s">
        <v>216</v>
      </c>
      <c r="C32" s="192" t="s">
        <v>235</v>
      </c>
      <c r="D32" s="193"/>
      <c r="E32" s="17"/>
    </row>
    <row r="33" spans="1:5" ht="28.5" customHeight="1" x14ac:dyDescent="0.35">
      <c r="A33" s="55">
        <v>3</v>
      </c>
      <c r="B33" s="66" t="s">
        <v>217</v>
      </c>
      <c r="C33" s="192" t="s">
        <v>236</v>
      </c>
      <c r="D33" s="193"/>
      <c r="E33" s="17"/>
    </row>
    <row r="34" spans="1:5" ht="28.5" customHeight="1" x14ac:dyDescent="0.35">
      <c r="A34" s="55">
        <v>4</v>
      </c>
      <c r="B34" s="66" t="s">
        <v>218</v>
      </c>
      <c r="C34" s="192" t="s">
        <v>237</v>
      </c>
      <c r="D34" s="193"/>
      <c r="E34" s="17"/>
    </row>
    <row r="35" spans="1:5" ht="28.5" customHeight="1" x14ac:dyDescent="0.35">
      <c r="A35" s="55">
        <v>5</v>
      </c>
      <c r="B35" s="66" t="s">
        <v>219</v>
      </c>
      <c r="C35" s="192" t="s">
        <v>234</v>
      </c>
      <c r="D35" s="193"/>
      <c r="E35" s="17"/>
    </row>
    <row r="36" spans="1:5" ht="28.5" customHeight="1" x14ac:dyDescent="0.35">
      <c r="A36" s="55">
        <v>6</v>
      </c>
      <c r="B36" s="66" t="s">
        <v>220</v>
      </c>
      <c r="C36" s="192" t="s">
        <v>238</v>
      </c>
      <c r="D36" s="193"/>
      <c r="E36" s="17"/>
    </row>
    <row r="37" spans="1:5" ht="40.5" customHeight="1" x14ac:dyDescent="0.35">
      <c r="A37" s="55">
        <v>7</v>
      </c>
      <c r="B37" s="66" t="s">
        <v>221</v>
      </c>
      <c r="C37" s="192" t="s">
        <v>239</v>
      </c>
      <c r="D37" s="193"/>
      <c r="E37" s="17"/>
    </row>
    <row r="38" spans="1:5" ht="28.5" customHeight="1" x14ac:dyDescent="0.35">
      <c r="A38" s="55">
        <v>8</v>
      </c>
      <c r="B38" s="66" t="s">
        <v>222</v>
      </c>
      <c r="C38" s="192" t="s">
        <v>239</v>
      </c>
      <c r="D38" s="193"/>
      <c r="E38" s="17"/>
    </row>
    <row r="39" spans="1:5" ht="28.5" customHeight="1" x14ac:dyDescent="0.35">
      <c r="A39" s="55">
        <v>9</v>
      </c>
      <c r="B39" s="66" t="s">
        <v>223</v>
      </c>
      <c r="C39" s="192" t="s">
        <v>240</v>
      </c>
      <c r="D39" s="193"/>
      <c r="E39" s="17"/>
    </row>
    <row r="40" spans="1:5" ht="28.5" customHeight="1" x14ac:dyDescent="0.35">
      <c r="A40" s="55">
        <v>10</v>
      </c>
      <c r="B40" s="66" t="s">
        <v>224</v>
      </c>
      <c r="C40" s="192" t="s">
        <v>241</v>
      </c>
      <c r="D40" s="193"/>
      <c r="E40" s="17"/>
    </row>
    <row r="41" spans="1:5" ht="42" customHeight="1" x14ac:dyDescent="0.35">
      <c r="A41" s="55">
        <v>11</v>
      </c>
      <c r="B41" s="66" t="s">
        <v>225</v>
      </c>
      <c r="C41" s="192" t="s">
        <v>242</v>
      </c>
      <c r="D41" s="193"/>
      <c r="E41" s="17"/>
    </row>
    <row r="42" spans="1:5" ht="39.75" customHeight="1" x14ac:dyDescent="0.35">
      <c r="A42" s="55">
        <v>12</v>
      </c>
      <c r="B42" s="66" t="s">
        <v>226</v>
      </c>
      <c r="C42" s="192" t="s">
        <v>243</v>
      </c>
      <c r="D42" s="193"/>
      <c r="E42" s="17"/>
    </row>
    <row r="43" spans="1:5" ht="28.5" customHeight="1" x14ac:dyDescent="0.35">
      <c r="A43" s="55">
        <v>13</v>
      </c>
      <c r="B43" s="66" t="s">
        <v>227</v>
      </c>
      <c r="C43" s="192" t="s">
        <v>244</v>
      </c>
      <c r="D43" s="193"/>
      <c r="E43" s="17"/>
    </row>
    <row r="44" spans="1:5" ht="28.5" customHeight="1" x14ac:dyDescent="0.35">
      <c r="A44" s="55">
        <v>14</v>
      </c>
      <c r="B44" s="66" t="s">
        <v>228</v>
      </c>
      <c r="C44" s="192" t="s">
        <v>244</v>
      </c>
      <c r="D44" s="193"/>
      <c r="E44" s="17"/>
    </row>
    <row r="45" spans="1:5" ht="27" customHeight="1" x14ac:dyDescent="0.35">
      <c r="A45" s="55">
        <v>15</v>
      </c>
      <c r="B45" s="66" t="s">
        <v>229</v>
      </c>
      <c r="C45" s="192" t="s">
        <v>245</v>
      </c>
      <c r="D45" s="193"/>
      <c r="E45" s="17"/>
    </row>
    <row r="46" spans="1:5" ht="24" customHeight="1" x14ac:dyDescent="0.35">
      <c r="A46" s="55">
        <v>16</v>
      </c>
      <c r="B46" s="66" t="s">
        <v>230</v>
      </c>
      <c r="C46" s="192" t="s">
        <v>246</v>
      </c>
      <c r="D46" s="193"/>
      <c r="E46" s="17"/>
    </row>
    <row r="47" spans="1:5" ht="24" customHeight="1" x14ac:dyDescent="0.35">
      <c r="A47" s="55">
        <v>17</v>
      </c>
      <c r="B47" s="66" t="s">
        <v>231</v>
      </c>
      <c r="C47" s="192" t="s">
        <v>247</v>
      </c>
      <c r="D47" s="193"/>
      <c r="E47" s="17"/>
    </row>
    <row r="48" spans="1:5" ht="24" customHeight="1" x14ac:dyDescent="0.35">
      <c r="A48" s="55">
        <v>18</v>
      </c>
      <c r="B48" s="66" t="s">
        <v>232</v>
      </c>
      <c r="C48" s="192" t="s">
        <v>248</v>
      </c>
      <c r="D48" s="193"/>
      <c r="E48" s="17"/>
    </row>
    <row r="49" spans="1:5" ht="24" customHeight="1" x14ac:dyDescent="0.35">
      <c r="A49" s="55">
        <v>19</v>
      </c>
      <c r="B49" s="66" t="s">
        <v>233</v>
      </c>
      <c r="C49" s="192" t="s">
        <v>248</v>
      </c>
      <c r="D49" s="193"/>
      <c r="E49" s="17"/>
    </row>
    <row r="50" spans="1:5" ht="24" customHeight="1" x14ac:dyDescent="0.35">
      <c r="A50" s="194" t="s">
        <v>272</v>
      </c>
      <c r="B50" s="195"/>
      <c r="C50" s="195"/>
      <c r="D50" s="195"/>
      <c r="E50" s="17">
        <f>SUM(E9:E49)</f>
        <v>0</v>
      </c>
    </row>
    <row r="51" spans="1:5" ht="18.75" customHeight="1" x14ac:dyDescent="0.35">
      <c r="A51" s="124" t="s">
        <v>31</v>
      </c>
      <c r="B51" s="124"/>
      <c r="C51" s="124"/>
      <c r="D51" s="124"/>
      <c r="E51" s="124"/>
    </row>
    <row r="52" spans="1:5" ht="44.25" customHeight="1" x14ac:dyDescent="0.35">
      <c r="A52" s="16" t="s">
        <v>105</v>
      </c>
      <c r="B52" s="189" t="s">
        <v>106</v>
      </c>
      <c r="C52" s="189"/>
      <c r="D52" s="189"/>
      <c r="E52" s="189"/>
    </row>
    <row r="53" spans="1:5" ht="27.75" customHeight="1" x14ac:dyDescent="0.35">
      <c r="A53" s="16" t="s">
        <v>109</v>
      </c>
      <c r="B53" s="189" t="s">
        <v>110</v>
      </c>
      <c r="C53" s="189"/>
      <c r="D53" s="189"/>
      <c r="E53" s="189"/>
    </row>
    <row r="54" spans="1:5" ht="52.5" customHeight="1" x14ac:dyDescent="0.35">
      <c r="A54" s="16" t="s">
        <v>107</v>
      </c>
      <c r="B54" s="189" t="s">
        <v>108</v>
      </c>
      <c r="C54" s="189"/>
      <c r="D54" s="189"/>
      <c r="E54" s="189"/>
    </row>
    <row r="55" spans="1:5" ht="36.75" customHeight="1" x14ac:dyDescent="0.35">
      <c r="A55" s="16" t="s">
        <v>111</v>
      </c>
      <c r="B55" s="189" t="s">
        <v>112</v>
      </c>
      <c r="C55" s="189"/>
      <c r="D55" s="189"/>
      <c r="E55" s="189"/>
    </row>
    <row r="56" spans="1:5" ht="22.5" customHeight="1" x14ac:dyDescent="0.35">
      <c r="A56" s="16" t="s">
        <v>113</v>
      </c>
      <c r="B56" s="189" t="s">
        <v>114</v>
      </c>
      <c r="C56" s="189"/>
      <c r="D56" s="189"/>
      <c r="E56" s="189"/>
    </row>
    <row r="57" spans="1:5" ht="22.5" customHeight="1" x14ac:dyDescent="0.35">
      <c r="A57" s="16" t="s">
        <v>138</v>
      </c>
      <c r="B57" s="189" t="s">
        <v>137</v>
      </c>
      <c r="C57" s="189"/>
      <c r="D57" s="189"/>
      <c r="E57" s="189"/>
    </row>
    <row r="58" spans="1:5" ht="31.5" customHeight="1" x14ac:dyDescent="0.35">
      <c r="A58" s="16" t="s">
        <v>161</v>
      </c>
      <c r="B58" s="189" t="s">
        <v>162</v>
      </c>
      <c r="C58" s="189"/>
      <c r="D58" s="189"/>
      <c r="E58" s="189"/>
    </row>
  </sheetData>
  <mergeCells count="50">
    <mergeCell ref="B55:E55"/>
    <mergeCell ref="B56:E56"/>
    <mergeCell ref="C20:D20"/>
    <mergeCell ref="C21:D21"/>
    <mergeCell ref="C22:D22"/>
    <mergeCell ref="C23:D23"/>
    <mergeCell ref="C24:D24"/>
    <mergeCell ref="C34:D34"/>
    <mergeCell ref="C35:D35"/>
    <mergeCell ref="C36:D36"/>
    <mergeCell ref="C25:D25"/>
    <mergeCell ref="C26:D26"/>
    <mergeCell ref="C27:D27"/>
    <mergeCell ref="C31:D31"/>
    <mergeCell ref="C30:D30"/>
    <mergeCell ref="B58:E58"/>
    <mergeCell ref="C17:D17"/>
    <mergeCell ref="C18:D18"/>
    <mergeCell ref="B57:E57"/>
    <mergeCell ref="B52:E52"/>
    <mergeCell ref="B53:E53"/>
    <mergeCell ref="C29:D29"/>
    <mergeCell ref="C47:D47"/>
    <mergeCell ref="C48:D48"/>
    <mergeCell ref="C49:D49"/>
    <mergeCell ref="C28:D28"/>
    <mergeCell ref="C42:D42"/>
    <mergeCell ref="C46:D46"/>
    <mergeCell ref="C37:D37"/>
    <mergeCell ref="C38:D38"/>
    <mergeCell ref="C39:D39"/>
    <mergeCell ref="B54:E54"/>
    <mergeCell ref="A51:E51"/>
    <mergeCell ref="C19:D19"/>
    <mergeCell ref="C40:D40"/>
    <mergeCell ref="C41:D41"/>
    <mergeCell ref="C32:D32"/>
    <mergeCell ref="C33:D33"/>
    <mergeCell ref="C43:D43"/>
    <mergeCell ref="C44:D44"/>
    <mergeCell ref="C45:D45"/>
    <mergeCell ref="A50:D50"/>
    <mergeCell ref="C4:E4"/>
    <mergeCell ref="C5:E5"/>
    <mergeCell ref="C6:E6"/>
    <mergeCell ref="A1:E3"/>
    <mergeCell ref="B8:D8"/>
    <mergeCell ref="A4:B4"/>
    <mergeCell ref="A5:B5"/>
    <mergeCell ref="A6:B6"/>
  </mergeCells>
  <printOptions horizontalCentered="1"/>
  <pageMargins left="0.23622047244094491" right="0.23622047244094491" top="0.74803149606299213" bottom="0.74803149606299213" header="0.31496062992125984" footer="0.31496062992125984"/>
  <pageSetup paperSize="9" scale="84" fitToHeight="6" orientation="portrait" r:id="rId1"/>
  <rowBreaks count="1" manualBreakCount="1">
    <brk id="62"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09ACE-1538-4380-AE45-85CA3620786F}">
  <sheetPr>
    <pageSetUpPr fitToPage="1"/>
  </sheetPr>
  <dimension ref="A1:IV26"/>
  <sheetViews>
    <sheetView zoomScaleNormal="100" workbookViewId="0">
      <selection activeCell="I22" sqref="I22"/>
    </sheetView>
  </sheetViews>
  <sheetFormatPr defaultRowHeight="12.5" x14ac:dyDescent="0.25"/>
  <cols>
    <col min="1" max="1" width="8.7265625" style="88"/>
    <col min="2" max="2" width="28.1796875" style="88" customWidth="1"/>
    <col min="3" max="3" width="11" style="88" customWidth="1"/>
    <col min="4" max="4" width="12.54296875" style="88" customWidth="1"/>
    <col min="5" max="5" width="23.1796875" style="88" customWidth="1"/>
    <col min="6" max="6" width="27" style="88" customWidth="1"/>
    <col min="7" max="7" width="20" style="88" customWidth="1"/>
    <col min="8" max="8" width="19.7265625" style="88" customWidth="1"/>
    <col min="9" max="9" width="15.81640625" style="88" customWidth="1"/>
    <col min="10" max="10" width="21.26953125" style="88" customWidth="1"/>
    <col min="11" max="16384" width="8.7265625" style="88"/>
  </cols>
  <sheetData>
    <row r="1" spans="1:256" ht="18.5" x14ac:dyDescent="0.25">
      <c r="A1" s="202" t="s">
        <v>273</v>
      </c>
      <c r="B1" s="202"/>
      <c r="C1" s="202"/>
      <c r="D1" s="202"/>
      <c r="E1" s="202"/>
      <c r="F1" s="202"/>
      <c r="G1" s="202"/>
      <c r="H1" s="202"/>
      <c r="I1" s="202"/>
      <c r="J1" s="202"/>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87"/>
      <c r="BQ1" s="87"/>
      <c r="BR1" s="87"/>
      <c r="BS1" s="87"/>
      <c r="BT1" s="87"/>
      <c r="BU1" s="87"/>
      <c r="BV1" s="87"/>
      <c r="BW1" s="87"/>
      <c r="BX1" s="87"/>
      <c r="BY1" s="87"/>
      <c r="BZ1" s="87"/>
      <c r="CA1" s="87"/>
      <c r="CB1" s="87"/>
      <c r="CC1" s="87"/>
      <c r="CD1" s="87"/>
      <c r="CE1" s="87"/>
      <c r="CF1" s="87"/>
      <c r="CG1" s="87"/>
      <c r="CH1" s="87"/>
      <c r="CI1" s="87"/>
      <c r="CJ1" s="87"/>
      <c r="CK1" s="87"/>
      <c r="CL1" s="87"/>
      <c r="CM1" s="87"/>
      <c r="CN1" s="87"/>
      <c r="CO1" s="87"/>
      <c r="CP1" s="87"/>
      <c r="CQ1" s="87"/>
      <c r="CR1" s="87"/>
      <c r="CS1" s="87"/>
      <c r="CT1" s="87"/>
      <c r="CU1" s="87"/>
      <c r="CV1" s="87"/>
      <c r="CW1" s="87"/>
      <c r="CX1" s="87"/>
      <c r="CY1" s="87"/>
      <c r="CZ1" s="87"/>
      <c r="DA1" s="87"/>
      <c r="DB1" s="87"/>
      <c r="DC1" s="87"/>
      <c r="DD1" s="87"/>
      <c r="DE1" s="87"/>
      <c r="DF1" s="87"/>
      <c r="DG1" s="87"/>
      <c r="DH1" s="87"/>
      <c r="DI1" s="87"/>
      <c r="DJ1" s="87"/>
      <c r="DK1" s="87"/>
      <c r="DL1" s="87"/>
      <c r="DM1" s="87"/>
      <c r="DN1" s="87"/>
      <c r="DO1" s="87"/>
      <c r="DP1" s="87"/>
      <c r="DQ1" s="87"/>
      <c r="DR1" s="87"/>
      <c r="DS1" s="87"/>
      <c r="DT1" s="87"/>
      <c r="DU1" s="87"/>
      <c r="DV1" s="87"/>
      <c r="DW1" s="87"/>
      <c r="DX1" s="87"/>
      <c r="DY1" s="87"/>
      <c r="DZ1" s="87"/>
      <c r="EA1" s="87"/>
      <c r="EB1" s="87"/>
      <c r="EC1" s="87"/>
      <c r="ED1" s="87"/>
      <c r="EE1" s="87"/>
      <c r="EF1" s="87"/>
      <c r="EG1" s="87"/>
      <c r="EH1" s="87"/>
      <c r="EI1" s="87"/>
      <c r="EJ1" s="87"/>
      <c r="EK1" s="87"/>
      <c r="EL1" s="87"/>
      <c r="EM1" s="87"/>
      <c r="EN1" s="87"/>
      <c r="EO1" s="87"/>
      <c r="EP1" s="87"/>
      <c r="EQ1" s="87"/>
      <c r="ER1" s="87"/>
      <c r="ES1" s="87"/>
      <c r="ET1" s="87"/>
      <c r="EU1" s="87"/>
      <c r="EV1" s="87"/>
      <c r="EW1" s="87"/>
      <c r="EX1" s="87"/>
      <c r="EY1" s="87"/>
      <c r="EZ1" s="87"/>
      <c r="FA1" s="87"/>
      <c r="FB1" s="87"/>
      <c r="FC1" s="87"/>
      <c r="FD1" s="87"/>
      <c r="FE1" s="87"/>
      <c r="FF1" s="87"/>
      <c r="FG1" s="87"/>
      <c r="FH1" s="87"/>
      <c r="FI1" s="87"/>
      <c r="FJ1" s="87"/>
      <c r="FK1" s="87"/>
      <c r="FL1" s="87"/>
      <c r="FM1" s="87"/>
      <c r="FN1" s="87"/>
      <c r="FO1" s="87"/>
      <c r="FP1" s="87"/>
      <c r="FQ1" s="87"/>
      <c r="FR1" s="87"/>
      <c r="FS1" s="87"/>
      <c r="FT1" s="87"/>
      <c r="FU1" s="87"/>
      <c r="FV1" s="87"/>
      <c r="FW1" s="87"/>
      <c r="FX1" s="87"/>
      <c r="FY1" s="87"/>
      <c r="FZ1" s="87"/>
      <c r="GA1" s="87"/>
      <c r="GB1" s="87"/>
      <c r="GC1" s="87"/>
      <c r="GD1" s="87"/>
      <c r="GE1" s="87"/>
      <c r="GF1" s="87"/>
      <c r="GG1" s="87"/>
      <c r="GH1" s="87"/>
      <c r="GI1" s="87"/>
      <c r="GJ1" s="87"/>
      <c r="GK1" s="87"/>
      <c r="GL1" s="87"/>
      <c r="GM1" s="87"/>
      <c r="GN1" s="87"/>
      <c r="GO1" s="87"/>
      <c r="GP1" s="87"/>
      <c r="GQ1" s="87"/>
      <c r="GR1" s="87"/>
      <c r="GS1" s="87"/>
      <c r="GT1" s="87"/>
      <c r="GU1" s="87"/>
      <c r="GV1" s="87"/>
      <c r="GW1" s="87"/>
      <c r="GX1" s="87"/>
      <c r="GY1" s="87"/>
      <c r="GZ1" s="87"/>
      <c r="HA1" s="87"/>
      <c r="HB1" s="87"/>
      <c r="HC1" s="87"/>
      <c r="HD1" s="87"/>
      <c r="HE1" s="87"/>
      <c r="HF1" s="87"/>
      <c r="HG1" s="87"/>
      <c r="HH1" s="87"/>
      <c r="HI1" s="87"/>
      <c r="HJ1" s="87"/>
      <c r="HK1" s="87"/>
      <c r="HL1" s="87"/>
      <c r="HM1" s="87"/>
      <c r="HN1" s="87"/>
      <c r="HO1" s="87"/>
      <c r="HP1" s="87"/>
      <c r="HQ1" s="87"/>
      <c r="HR1" s="87"/>
      <c r="HS1" s="87"/>
      <c r="HT1" s="87"/>
      <c r="HU1" s="87"/>
      <c r="HV1" s="87"/>
      <c r="HW1" s="87"/>
      <c r="HX1" s="87"/>
      <c r="HY1" s="87"/>
      <c r="HZ1" s="87"/>
      <c r="IA1" s="87"/>
      <c r="IB1" s="87"/>
      <c r="IC1" s="87"/>
      <c r="ID1" s="87"/>
      <c r="IE1" s="87"/>
      <c r="IF1" s="87"/>
      <c r="IG1" s="87"/>
      <c r="IH1" s="87"/>
      <c r="II1" s="87"/>
      <c r="IJ1" s="87"/>
      <c r="IK1" s="87"/>
      <c r="IL1" s="87"/>
      <c r="IM1" s="87"/>
      <c r="IN1" s="87"/>
      <c r="IO1" s="87"/>
      <c r="IP1" s="87"/>
      <c r="IQ1" s="87"/>
      <c r="IR1" s="87"/>
      <c r="IS1" s="87"/>
      <c r="IT1" s="87"/>
      <c r="IU1" s="87"/>
      <c r="IV1" s="87"/>
    </row>
    <row r="2" spans="1:256" ht="14.5" x14ac:dyDescent="0.25">
      <c r="A2" s="198" t="s">
        <v>274</v>
      </c>
      <c r="B2" s="198"/>
      <c r="C2" s="198"/>
      <c r="D2" s="198"/>
      <c r="E2" s="198"/>
      <c r="F2" s="198"/>
      <c r="G2" s="203" t="s">
        <v>147</v>
      </c>
      <c r="H2" s="204"/>
      <c r="I2" s="204"/>
      <c r="J2" s="204"/>
    </row>
    <row r="3" spans="1:256" ht="14.5" x14ac:dyDescent="0.25">
      <c r="A3" s="198" t="s">
        <v>275</v>
      </c>
      <c r="B3" s="198"/>
      <c r="C3" s="198"/>
      <c r="D3" s="198"/>
      <c r="E3" s="198"/>
      <c r="F3" s="198"/>
      <c r="G3" s="203" t="s">
        <v>21</v>
      </c>
      <c r="H3" s="204"/>
      <c r="I3" s="204"/>
      <c r="J3" s="204"/>
    </row>
    <row r="4" spans="1:256" ht="14.5" x14ac:dyDescent="0.25">
      <c r="A4" s="198" t="s">
        <v>276</v>
      </c>
      <c r="B4" s="198"/>
      <c r="C4" s="198"/>
      <c r="D4" s="198"/>
      <c r="E4" s="198"/>
      <c r="F4" s="198"/>
      <c r="G4" s="199"/>
      <c r="H4" s="199"/>
      <c r="I4" s="199"/>
      <c r="J4" s="199"/>
    </row>
    <row r="5" spans="1:256" ht="14.5" x14ac:dyDescent="0.25">
      <c r="A5" s="198" t="s">
        <v>277</v>
      </c>
      <c r="B5" s="198"/>
      <c r="C5" s="198"/>
      <c r="D5" s="198"/>
      <c r="E5" s="198"/>
      <c r="F5" s="198"/>
      <c r="G5" s="199"/>
      <c r="H5" s="199"/>
      <c r="I5" s="199"/>
      <c r="J5" s="199"/>
    </row>
    <row r="6" spans="1:256" ht="70" x14ac:dyDescent="0.25">
      <c r="A6" s="89" t="s">
        <v>278</v>
      </c>
      <c r="B6" s="89" t="s">
        <v>279</v>
      </c>
      <c r="C6" s="89" t="s">
        <v>280</v>
      </c>
      <c r="D6" s="89" t="s">
        <v>281</v>
      </c>
      <c r="E6" s="89" t="s">
        <v>282</v>
      </c>
      <c r="F6" s="90" t="s">
        <v>283</v>
      </c>
      <c r="G6" s="91" t="s">
        <v>284</v>
      </c>
      <c r="H6" s="89" t="s">
        <v>285</v>
      </c>
      <c r="I6" s="89" t="s">
        <v>286</v>
      </c>
      <c r="J6" s="89" t="s">
        <v>287</v>
      </c>
    </row>
    <row r="7" spans="1:256" ht="14" x14ac:dyDescent="0.25">
      <c r="A7" s="92">
        <v>1</v>
      </c>
      <c r="B7" s="93" t="s">
        <v>288</v>
      </c>
      <c r="C7" s="94"/>
      <c r="D7" s="94"/>
      <c r="E7" s="95"/>
      <c r="F7" s="95"/>
      <c r="G7" s="96"/>
      <c r="H7" s="95"/>
      <c r="I7" s="97"/>
      <c r="J7" s="95"/>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c r="AN7" s="98"/>
      <c r="AO7" s="98"/>
      <c r="AP7" s="98"/>
      <c r="AQ7" s="98"/>
      <c r="AR7" s="98"/>
      <c r="AS7" s="98"/>
      <c r="AT7" s="98"/>
      <c r="AU7" s="98"/>
      <c r="AV7" s="98"/>
      <c r="AW7" s="98"/>
      <c r="AX7" s="98"/>
      <c r="AY7" s="98"/>
      <c r="AZ7" s="98"/>
      <c r="BA7" s="98"/>
      <c r="BB7" s="98"/>
      <c r="BC7" s="98"/>
      <c r="BD7" s="98"/>
      <c r="BE7" s="98"/>
      <c r="BF7" s="98"/>
      <c r="BG7" s="98"/>
      <c r="BH7" s="98"/>
      <c r="BI7" s="98"/>
      <c r="BJ7" s="98"/>
      <c r="BK7" s="98"/>
      <c r="BL7" s="98"/>
      <c r="BM7" s="98"/>
      <c r="BN7" s="98"/>
      <c r="BO7" s="98"/>
      <c r="BP7" s="98"/>
      <c r="BQ7" s="98"/>
      <c r="BR7" s="98"/>
      <c r="BS7" s="98"/>
      <c r="BT7" s="98"/>
      <c r="BU7" s="98"/>
      <c r="BV7" s="98"/>
      <c r="BW7" s="98"/>
      <c r="BX7" s="98"/>
      <c r="BY7" s="98"/>
      <c r="BZ7" s="98"/>
      <c r="CA7" s="98"/>
      <c r="CB7" s="98"/>
      <c r="CC7" s="98"/>
      <c r="CD7" s="98"/>
      <c r="CE7" s="98"/>
      <c r="CF7" s="98"/>
      <c r="CG7" s="98"/>
      <c r="CH7" s="98"/>
      <c r="CI7" s="98"/>
      <c r="CJ7" s="98"/>
      <c r="CK7" s="98"/>
      <c r="CL7" s="98"/>
      <c r="CM7" s="98"/>
      <c r="CN7" s="98"/>
      <c r="CO7" s="98"/>
      <c r="CP7" s="98"/>
      <c r="CQ7" s="98"/>
      <c r="CR7" s="98"/>
      <c r="CS7" s="98"/>
      <c r="CT7" s="98"/>
      <c r="CU7" s="98"/>
      <c r="CV7" s="98"/>
      <c r="CW7" s="98"/>
      <c r="CX7" s="98"/>
      <c r="CY7" s="98"/>
      <c r="CZ7" s="98"/>
      <c r="DA7" s="98"/>
      <c r="DB7" s="98"/>
      <c r="DC7" s="98"/>
      <c r="DD7" s="98"/>
      <c r="DE7" s="98"/>
      <c r="DF7" s="98"/>
      <c r="DG7" s="98"/>
      <c r="DH7" s="98"/>
      <c r="DI7" s="98"/>
      <c r="DJ7" s="98"/>
      <c r="DK7" s="98"/>
      <c r="DL7" s="98"/>
      <c r="DM7" s="98"/>
      <c r="DN7" s="98"/>
      <c r="DO7" s="98"/>
      <c r="DP7" s="98"/>
      <c r="DQ7" s="98"/>
      <c r="DR7" s="98"/>
      <c r="DS7" s="98"/>
      <c r="DT7" s="98"/>
      <c r="DU7" s="98"/>
      <c r="DV7" s="98"/>
      <c r="DW7" s="98"/>
      <c r="DX7" s="98"/>
      <c r="DY7" s="98"/>
      <c r="DZ7" s="98"/>
      <c r="EA7" s="98"/>
      <c r="EB7" s="98"/>
      <c r="EC7" s="98"/>
      <c r="ED7" s="98"/>
      <c r="EE7" s="98"/>
      <c r="EF7" s="98"/>
      <c r="EG7" s="98"/>
      <c r="EH7" s="98"/>
      <c r="EI7" s="98"/>
      <c r="EJ7" s="98"/>
      <c r="EK7" s="98"/>
      <c r="EL7" s="98"/>
      <c r="EM7" s="98"/>
      <c r="EN7" s="98"/>
      <c r="EO7" s="98"/>
      <c r="EP7" s="98"/>
      <c r="EQ7" s="98"/>
      <c r="ER7" s="98"/>
      <c r="ES7" s="98"/>
      <c r="ET7" s="98"/>
      <c r="EU7" s="98"/>
      <c r="EV7" s="98"/>
      <c r="EW7" s="98"/>
      <c r="EX7" s="98"/>
      <c r="EY7" s="98"/>
      <c r="EZ7" s="98"/>
      <c r="FA7" s="98"/>
      <c r="FB7" s="98"/>
      <c r="FC7" s="98"/>
      <c r="FD7" s="98"/>
      <c r="FE7" s="98"/>
      <c r="FF7" s="98"/>
      <c r="FG7" s="98"/>
      <c r="FH7" s="98"/>
      <c r="FI7" s="98"/>
      <c r="FJ7" s="98"/>
      <c r="FK7" s="98"/>
      <c r="FL7" s="98"/>
      <c r="FM7" s="98"/>
      <c r="FN7" s="98"/>
      <c r="FO7" s="98"/>
      <c r="FP7" s="98"/>
      <c r="FQ7" s="98"/>
      <c r="FR7" s="98"/>
      <c r="FS7" s="98"/>
      <c r="FT7" s="98"/>
      <c r="FU7" s="98"/>
      <c r="FV7" s="98"/>
      <c r="FW7" s="98"/>
      <c r="FX7" s="98"/>
      <c r="FY7" s="98"/>
      <c r="FZ7" s="98"/>
      <c r="GA7" s="98"/>
      <c r="GB7" s="98"/>
      <c r="GC7" s="98"/>
      <c r="GD7" s="98"/>
      <c r="GE7" s="98"/>
      <c r="GF7" s="98"/>
      <c r="GG7" s="98"/>
      <c r="GH7" s="98"/>
      <c r="GI7" s="98"/>
      <c r="GJ7" s="98"/>
      <c r="GK7" s="98"/>
      <c r="GL7" s="98"/>
      <c r="GM7" s="98"/>
      <c r="GN7" s="98"/>
      <c r="GO7" s="98"/>
      <c r="GP7" s="98"/>
      <c r="GQ7" s="98"/>
      <c r="GR7" s="98"/>
      <c r="GS7" s="98"/>
      <c r="GT7" s="98"/>
      <c r="GU7" s="98"/>
      <c r="GV7" s="98"/>
      <c r="GW7" s="98"/>
      <c r="GX7" s="98"/>
      <c r="GY7" s="98"/>
      <c r="GZ7" s="98"/>
      <c r="HA7" s="98"/>
      <c r="HB7" s="98"/>
      <c r="HC7" s="98"/>
      <c r="HD7" s="98"/>
      <c r="HE7" s="98"/>
      <c r="HF7" s="98"/>
      <c r="HG7" s="98"/>
      <c r="HH7" s="98"/>
      <c r="HI7" s="98"/>
      <c r="HJ7" s="98"/>
      <c r="HK7" s="98"/>
      <c r="HL7" s="98"/>
      <c r="HM7" s="98"/>
      <c r="HN7" s="98"/>
      <c r="HO7" s="98"/>
      <c r="HP7" s="98"/>
      <c r="HQ7" s="98"/>
      <c r="HR7" s="98"/>
      <c r="HS7" s="98"/>
      <c r="HT7" s="98"/>
      <c r="HU7" s="98"/>
      <c r="HV7" s="98"/>
      <c r="HW7" s="98"/>
      <c r="HX7" s="98"/>
      <c r="HY7" s="98"/>
      <c r="HZ7" s="98"/>
      <c r="IA7" s="98"/>
      <c r="IB7" s="98"/>
      <c r="IC7" s="98"/>
      <c r="ID7" s="98"/>
      <c r="IE7" s="98"/>
      <c r="IF7" s="98"/>
      <c r="IG7" s="98"/>
      <c r="IH7" s="98"/>
      <c r="II7" s="98"/>
      <c r="IJ7" s="98"/>
      <c r="IK7" s="98"/>
      <c r="IL7" s="98"/>
      <c r="IM7" s="98"/>
      <c r="IN7" s="98"/>
      <c r="IO7" s="98"/>
      <c r="IP7" s="98"/>
      <c r="IQ7" s="98"/>
      <c r="IR7" s="98"/>
      <c r="IS7" s="98"/>
      <c r="IT7" s="98"/>
      <c r="IU7" s="98"/>
      <c r="IV7" s="98"/>
    </row>
    <row r="8" spans="1:256" ht="14" x14ac:dyDescent="0.25">
      <c r="A8" s="99">
        <v>1.01</v>
      </c>
      <c r="B8" s="100"/>
      <c r="C8" s="101"/>
      <c r="D8" s="101"/>
      <c r="E8" s="102"/>
      <c r="F8" s="103"/>
      <c r="G8" s="104"/>
      <c r="H8" s="102"/>
      <c r="I8" s="105"/>
      <c r="J8" s="106"/>
    </row>
    <row r="9" spans="1:256" ht="14" x14ac:dyDescent="0.25">
      <c r="A9" s="107">
        <v>1.02</v>
      </c>
      <c r="B9" s="100"/>
      <c r="C9" s="101"/>
      <c r="D9" s="101"/>
      <c r="E9" s="102"/>
      <c r="F9" s="103"/>
      <c r="G9" s="104"/>
      <c r="H9" s="102"/>
      <c r="I9" s="105"/>
      <c r="J9" s="106"/>
    </row>
    <row r="10" spans="1:256" ht="14" x14ac:dyDescent="0.25">
      <c r="A10" s="99">
        <v>1.03</v>
      </c>
      <c r="B10" s="100"/>
      <c r="C10" s="101"/>
      <c r="D10" s="101"/>
      <c r="E10" s="102"/>
      <c r="F10" s="103"/>
      <c r="G10" s="104"/>
      <c r="H10" s="102"/>
      <c r="I10" s="105"/>
      <c r="J10" s="106"/>
    </row>
    <row r="11" spans="1:256" ht="14" x14ac:dyDescent="0.25">
      <c r="A11" s="107">
        <v>1.04</v>
      </c>
      <c r="B11" s="100"/>
      <c r="C11" s="101"/>
      <c r="D11" s="101"/>
      <c r="E11" s="102"/>
      <c r="F11" s="103"/>
      <c r="G11" s="104"/>
      <c r="H11" s="102"/>
      <c r="I11" s="105"/>
      <c r="J11" s="106"/>
    </row>
    <row r="12" spans="1:256" ht="14" x14ac:dyDescent="0.25">
      <c r="A12" s="99">
        <v>1.05</v>
      </c>
      <c r="B12" s="100"/>
      <c r="C12" s="101"/>
      <c r="D12" s="101"/>
      <c r="E12" s="102"/>
      <c r="F12" s="103"/>
      <c r="G12" s="104"/>
      <c r="H12" s="102"/>
      <c r="I12" s="105"/>
      <c r="J12" s="106"/>
    </row>
    <row r="13" spans="1:256" ht="14" x14ac:dyDescent="0.25">
      <c r="A13" s="107">
        <v>1.06</v>
      </c>
      <c r="B13" s="100"/>
      <c r="C13" s="101"/>
      <c r="D13" s="101"/>
      <c r="E13" s="102"/>
      <c r="F13" s="103"/>
      <c r="G13" s="104"/>
      <c r="H13" s="102"/>
      <c r="I13" s="105"/>
      <c r="J13" s="106"/>
    </row>
    <row r="14" spans="1:256" ht="14" x14ac:dyDescent="0.25">
      <c r="A14" s="99">
        <v>1.07</v>
      </c>
      <c r="B14" s="100"/>
      <c r="C14" s="101"/>
      <c r="D14" s="101"/>
      <c r="E14" s="102"/>
      <c r="F14" s="103"/>
      <c r="G14" s="104"/>
      <c r="H14" s="102"/>
      <c r="I14" s="105"/>
      <c r="J14" s="106"/>
    </row>
    <row r="15" spans="1:256" ht="14" x14ac:dyDescent="0.25">
      <c r="A15" s="107">
        <v>1.08</v>
      </c>
      <c r="B15" s="100"/>
      <c r="C15" s="101"/>
      <c r="D15" s="101"/>
      <c r="E15" s="102"/>
      <c r="F15" s="103"/>
      <c r="G15" s="104"/>
      <c r="H15" s="102"/>
      <c r="I15" s="105"/>
      <c r="J15" s="106"/>
    </row>
    <row r="16" spans="1:256" ht="14" x14ac:dyDescent="0.25">
      <c r="A16" s="92">
        <v>2</v>
      </c>
      <c r="B16" s="93" t="s">
        <v>289</v>
      </c>
      <c r="C16" s="94"/>
      <c r="D16" s="94"/>
      <c r="E16" s="95"/>
      <c r="F16" s="95"/>
      <c r="G16" s="96"/>
      <c r="H16" s="95"/>
      <c r="I16" s="95"/>
      <c r="J16" s="95"/>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row>
    <row r="17" spans="1:10" ht="14" x14ac:dyDescent="0.25">
      <c r="A17" s="107">
        <v>2.0099999999999998</v>
      </c>
      <c r="B17" s="100"/>
      <c r="C17" s="101"/>
      <c r="D17" s="101"/>
      <c r="E17" s="102"/>
      <c r="F17" s="103"/>
      <c r="G17" s="104"/>
      <c r="H17" s="102"/>
      <c r="I17" s="105"/>
      <c r="J17" s="106"/>
    </row>
    <row r="18" spans="1:10" ht="14" x14ac:dyDescent="0.25">
      <c r="A18" s="99">
        <v>2.02</v>
      </c>
      <c r="B18" s="100"/>
      <c r="C18" s="101"/>
      <c r="D18" s="101"/>
      <c r="E18" s="102"/>
      <c r="F18" s="103"/>
      <c r="G18" s="104"/>
      <c r="H18" s="102"/>
      <c r="I18" s="105"/>
      <c r="J18" s="106"/>
    </row>
    <row r="19" spans="1:10" ht="14" x14ac:dyDescent="0.25">
      <c r="A19" s="107">
        <v>2.0299999999999998</v>
      </c>
      <c r="B19" s="100"/>
      <c r="C19" s="101"/>
      <c r="D19" s="101"/>
      <c r="E19" s="102"/>
      <c r="F19" s="103"/>
      <c r="G19" s="104"/>
      <c r="H19" s="102"/>
      <c r="I19" s="105"/>
      <c r="J19" s="106"/>
    </row>
    <row r="20" spans="1:10" ht="14" x14ac:dyDescent="0.25">
      <c r="A20" s="99">
        <v>2.04</v>
      </c>
      <c r="B20" s="100"/>
      <c r="C20" s="101"/>
      <c r="D20" s="101"/>
      <c r="E20" s="102"/>
      <c r="F20" s="103"/>
      <c r="G20" s="104"/>
      <c r="H20" s="102"/>
      <c r="I20" s="105"/>
      <c r="J20" s="106"/>
    </row>
    <row r="21" spans="1:10" ht="14" x14ac:dyDescent="0.25">
      <c r="A21" s="107">
        <v>2.0499999999999998</v>
      </c>
      <c r="B21" s="100"/>
      <c r="C21" s="101"/>
      <c r="D21" s="101"/>
      <c r="E21" s="102"/>
      <c r="F21" s="103"/>
      <c r="G21" s="104"/>
      <c r="H21" s="102"/>
      <c r="I21" s="105"/>
      <c r="J21" s="106"/>
    </row>
    <row r="22" spans="1:10" ht="14" x14ac:dyDescent="0.25">
      <c r="A22" s="99">
        <v>2.06</v>
      </c>
      <c r="B22" s="100"/>
      <c r="C22" s="101"/>
      <c r="D22" s="101"/>
      <c r="E22" s="102"/>
      <c r="F22" s="103"/>
      <c r="G22" s="104"/>
      <c r="H22" s="102"/>
      <c r="I22" s="105"/>
      <c r="J22" s="106"/>
    </row>
    <row r="23" spans="1:10" ht="14" x14ac:dyDescent="0.25">
      <c r="A23" s="107">
        <v>2.0699999999999998</v>
      </c>
      <c r="B23" s="100"/>
      <c r="C23" s="101"/>
      <c r="D23" s="101"/>
      <c r="E23" s="102"/>
      <c r="F23" s="103"/>
      <c r="G23" s="104"/>
      <c r="H23" s="102"/>
      <c r="I23" s="105"/>
      <c r="J23" s="106"/>
    </row>
    <row r="24" spans="1:10" ht="14" x14ac:dyDescent="0.25">
      <c r="A24" s="99">
        <v>2.08</v>
      </c>
      <c r="B24" s="100"/>
      <c r="C24" s="101"/>
      <c r="D24" s="101"/>
      <c r="E24" s="102"/>
      <c r="F24" s="103"/>
      <c r="G24" s="104"/>
      <c r="H24" s="102"/>
      <c r="I24" s="105"/>
      <c r="J24" s="106"/>
    </row>
    <row r="25" spans="1:10" ht="14" x14ac:dyDescent="0.25">
      <c r="A25" s="200"/>
      <c r="B25" s="200"/>
      <c r="C25" s="200"/>
      <c r="D25" s="200"/>
      <c r="E25" s="200"/>
      <c r="F25" s="200"/>
      <c r="G25" s="200"/>
      <c r="H25" s="200"/>
      <c r="I25" s="200"/>
      <c r="J25" s="200"/>
    </row>
    <row r="26" spans="1:10" x14ac:dyDescent="0.25">
      <c r="A26" s="201" t="s">
        <v>290</v>
      </c>
      <c r="B26" s="201"/>
      <c r="C26" s="201"/>
      <c r="D26" s="201"/>
      <c r="E26" s="201"/>
      <c r="F26" s="201"/>
      <c r="G26" s="201"/>
      <c r="H26" s="201"/>
      <c r="I26" s="201"/>
      <c r="J26" s="201"/>
    </row>
  </sheetData>
  <mergeCells count="11">
    <mergeCell ref="A5:F5"/>
    <mergeCell ref="G5:J5"/>
    <mergeCell ref="A25:J25"/>
    <mergeCell ref="A26:J26"/>
    <mergeCell ref="A1:J1"/>
    <mergeCell ref="A2:F2"/>
    <mergeCell ref="G2:J2"/>
    <mergeCell ref="A3:F3"/>
    <mergeCell ref="G3:J3"/>
    <mergeCell ref="A4:F4"/>
    <mergeCell ref="G4:J4"/>
  </mergeCells>
  <conditionalFormatting sqref="B12:B15">
    <cfRule type="cellIs" dxfId="3" priority="4" stopIfTrue="1" operator="equal">
      <formula>"Technical Deviation"</formula>
    </cfRule>
  </conditionalFormatting>
  <conditionalFormatting sqref="B17:B20">
    <cfRule type="cellIs" dxfId="2" priority="3" stopIfTrue="1" operator="equal">
      <formula>"Commercial Deviation"</formula>
    </cfRule>
  </conditionalFormatting>
  <conditionalFormatting sqref="B8:B11">
    <cfRule type="cellIs" dxfId="1" priority="2" stopIfTrue="1" operator="equal">
      <formula>"Technical Deviation"</formula>
    </cfRule>
  </conditionalFormatting>
  <conditionalFormatting sqref="B21:B24">
    <cfRule type="cellIs" dxfId="0" priority="1" stopIfTrue="1" operator="equal">
      <formula>"Commercial Deviation"</formula>
    </cfRule>
  </conditionalFormatting>
  <dataValidations count="4">
    <dataValidation type="list" allowBlank="1" showInputMessage="1" showErrorMessage="1" sqref="I8:I15" xr:uid="{3D21264F-8441-4366-8425-6E9CC791C425}">
      <formula1>"Positive, Negative, No Deviation, Not Applicable"</formula1>
    </dataValidation>
    <dataValidation type="decimal" allowBlank="1" showInputMessage="1" showErrorMessage="1" errorTitle="Invaid Entry" error="Only Numeric Values are allowed. " promptTitle="Cost of withdrawal price " prompt="Please enter Cost of withdrawal price in Rupees. " sqref="G8:G15" xr:uid="{58A6B49F-6BA2-4ABB-BEAE-71AAFAD901AB}">
      <formula1>0</formula1>
      <formula2>999999999999999</formula2>
    </dataValidation>
    <dataValidation allowBlank="1" showInputMessage="1" sqref="B8:B15" xr:uid="{1DEA0BA0-F8EE-4D9A-9204-A31BA3A88A42}"/>
    <dataValidation type="decimal" allowBlank="1" showInputMessage="1" showErrorMessage="1" errorTitle="Invaid Entry" error="Only Numeric Values are allowed. " promptTitle="Total Ex-works price + freight" sqref="C7:D24" xr:uid="{B69C00BC-C7FF-4BF2-9DC4-C4E7AF8501BB}">
      <formula1>0</formula1>
      <formula2>999999999999999</formula2>
    </dataValidation>
  </dataValidations>
  <pageMargins left="0.7" right="0.7" top="0.75" bottom="0.75" header="0.3" footer="0.3"/>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MAIN SHEET</vt:lpstr>
      <vt:lpstr>ANNEXURE-I</vt:lpstr>
      <vt:lpstr>APPENDIX-A</vt:lpstr>
      <vt:lpstr>APPENDIX-B</vt:lpstr>
      <vt:lpstr>ANNEXURE-II</vt:lpstr>
      <vt:lpstr>ANNEXURE-II DEVIATION SHEET (CO</vt:lpstr>
      <vt:lpstr>'ANNEXURE-I'!Print_Area</vt:lpstr>
      <vt:lpstr>'ANNEXURE-II'!Print_Area</vt:lpstr>
      <vt:lpstr>'APPENDIX-A'!Print_Area</vt:lpstr>
      <vt:lpstr>'APPENDIX-B'!Print_Area</vt:lpstr>
      <vt:lpstr>'ANNEXURE-I'!Print_Titles</vt:lpstr>
      <vt:lpstr>'ANNEXURE-II'!Print_Titles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6074537</dc:creator>
  <cp:lastModifiedBy>Amit Kumar </cp:lastModifiedBy>
  <cp:lastPrinted>2025-05-16T09:28:51Z</cp:lastPrinted>
  <dcterms:created xsi:type="dcterms:W3CDTF">2009-08-25T03:56:28Z</dcterms:created>
  <dcterms:modified xsi:type="dcterms:W3CDTF">2025-05-16T09:41:50Z</dcterms:modified>
</cp:coreProperties>
</file>