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U:\2025-26\6. IS-2506 HW FOB ROTOR FR CONTAINER GENOVA\"/>
    </mc:Choice>
  </mc:AlternateContent>
  <xr:revisionPtr revIDLastSave="0" documentId="13_ncr:1_{376E3A33-58EC-43A1-8BEA-734388393F4A}" xr6:coauthVersionLast="36" xr6:coauthVersionMax="36" xr10:uidLastSave="{00000000-0000-0000-0000-000000000000}"/>
  <bookViews>
    <workbookView xWindow="0" yWindow="0" windowWidth="28800" windowHeight="12105" xr2:uid="{00000000-000D-0000-FFFF-FFFF00000000}"/>
  </bookViews>
  <sheets>
    <sheet name="Sheet3" sheetId="3"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3" l="1"/>
  <c r="H6" i="3"/>
  <c r="F7" i="3" l="1"/>
  <c r="G7" i="3" l="1"/>
  <c r="F6" i="3"/>
  <c r="G6" i="3" l="1"/>
</calcChain>
</file>

<file path=xl/sharedStrings.xml><?xml version="1.0" encoding="utf-8"?>
<sst xmlns="http://schemas.openxmlformats.org/spreadsheetml/2006/main" count="30" uniqueCount="28">
  <si>
    <t>Bidder Name</t>
  </si>
  <si>
    <t>Sl.
No.</t>
  </si>
  <si>
    <t>Item Description</t>
  </si>
  <si>
    <t>Unit</t>
  </si>
  <si>
    <t>(a)</t>
  </si>
  <si>
    <t>(c )</t>
  </si>
  <si>
    <t>Basic Value in INR</t>
  </si>
  <si>
    <t>GST (INR)</t>
  </si>
  <si>
    <t>PRICE BID</t>
  </si>
  <si>
    <t>Total Qty. (tentative)</t>
  </si>
  <si>
    <t>(b )</t>
  </si>
  <si>
    <t>(e)</t>
  </si>
  <si>
    <t>(f )</t>
  </si>
  <si>
    <t>(g )</t>
  </si>
  <si>
    <t>% allocation</t>
  </si>
  <si>
    <t xml:space="preserve">(d) </t>
  </si>
  <si>
    <t>(h )</t>
  </si>
  <si>
    <t>100% of 3(h)</t>
  </si>
  <si>
    <r>
      <t>Total Cost to BHEL (INR) (1(h)+2(h))</t>
    </r>
    <r>
      <rPr>
        <b/>
        <sz val="16"/>
        <color rgb="FFFF0000"/>
        <rFont val="Calibri"/>
        <family val="2"/>
      </rPr>
      <t xml:space="preserve"> (This value should be entered in GEM portal as total price)</t>
    </r>
  </si>
  <si>
    <t>Destination charges including DO charges at Nhava Sheva (includes all the destination charges like THC, washing charges, Maintenance charges etc). No charges other than this will be payable by BHEL at destination port.</t>
  </si>
  <si>
    <t>Per 40’ FR container</t>
  </si>
  <si>
    <t>RE/MUM/IMP/HW/IS-2506</t>
  </si>
  <si>
    <t>97.054% of 3(h)</t>
  </si>
  <si>
    <t>2.946% of 3(h)</t>
  </si>
  <si>
    <t>3x40’ FR</t>
  </si>
  <si>
    <t xml:space="preserve">Total value for Qty in col (d ) incl GST (INR)
</t>
  </si>
  <si>
    <r>
      <t xml:space="preserve">Note:
1.	</t>
    </r>
    <r>
      <rPr>
        <b/>
        <sz val="15"/>
        <color theme="1"/>
        <rFont val="Calibri"/>
        <family val="2"/>
        <scheme val="minor"/>
      </rPr>
      <t xml:space="preserve">Bidder to quote Total Cost to BHEL inclusive of all line items as per above Table.
</t>
    </r>
    <r>
      <rPr>
        <sz val="15"/>
        <color theme="1"/>
        <rFont val="Calibri"/>
        <family val="2"/>
        <scheme val="minor"/>
      </rPr>
      <t xml:space="preserve">2.	</t>
    </r>
    <r>
      <rPr>
        <b/>
        <sz val="15"/>
        <color theme="1"/>
        <rFont val="Calibri"/>
        <family val="2"/>
        <scheme val="minor"/>
      </rPr>
      <t xml:space="preserve">Evaluation / RA will be done on Total Cost to BHEL in INR at 3(h) shown in above table (highlighted in yellow colour).
</t>
    </r>
    <r>
      <rPr>
        <sz val="15"/>
        <color theme="1"/>
        <rFont val="Calibri"/>
        <family val="2"/>
        <scheme val="minor"/>
      </rPr>
      <t xml:space="preserve">3.	</t>
    </r>
    <r>
      <rPr>
        <b/>
        <sz val="15"/>
        <color theme="1"/>
        <rFont val="Calibri"/>
        <family val="2"/>
        <scheme val="minor"/>
      </rPr>
      <t xml:space="preserve">Per container cost will be derived by dividing Total cost by Total Qty for S.No. 1 and 2 in above Table.
</t>
    </r>
    <r>
      <rPr>
        <sz val="15"/>
        <color theme="1"/>
        <rFont val="Calibri"/>
        <family val="2"/>
        <scheme val="minor"/>
      </rPr>
      <t xml:space="preserve">4.	No separate Crane/ forklift/hydra/labour/shifting or any equipment’s used for handling of the cargo will be payable separately.
5.	No other/ separate shipping line charges or late charges will be payable.
6.	</t>
    </r>
    <r>
      <rPr>
        <b/>
        <sz val="15"/>
        <color theme="1"/>
        <rFont val="Calibri"/>
        <family val="2"/>
        <scheme val="minor"/>
      </rPr>
      <t>Prices are to be quoted by vendor as inclusive of all taxes and levies in India and Outside India. Currently, GST@5% for Ocean Freight and 18% for Destination and DO charges are applicable.</t>
    </r>
    <r>
      <rPr>
        <sz val="15"/>
        <color theme="1"/>
        <rFont val="Calibri"/>
        <family val="2"/>
        <scheme val="minor"/>
      </rPr>
      <t xml:space="preserve">
7.	All payments will be made on </t>
    </r>
    <r>
      <rPr>
        <b/>
        <sz val="15"/>
        <color theme="1"/>
        <rFont val="Calibri"/>
        <family val="2"/>
        <scheme val="minor"/>
      </rPr>
      <t xml:space="preserve">actual container/activity being handled/executed by contractor.
</t>
    </r>
    <r>
      <rPr>
        <sz val="15"/>
        <color theme="1"/>
        <rFont val="Calibri"/>
        <family val="2"/>
        <scheme val="minor"/>
      </rPr>
      <t xml:space="preserve">8.	No additional charges/ payment of (GRI/RRI/etc) on any account shall be considered for payment.
9.	In case any new tax is levied in India after the due date of bid submission (including extensions if any) then new tax or duty levied by Central Govt of India/ Indian State Govt, etc and becomes directly applicable on items specified in the price bid, full reimbursements shall be made provided it becomes directly applicable on items specified in the price bid.
10.	Bidder must fill all the schedules and Price for each and every items. If the bidder fails to quote any of the items in Price Bid, he will be disqualified and will not be allowed to participate in Reverse Auction.
11.	</t>
    </r>
    <r>
      <rPr>
        <b/>
        <sz val="15"/>
        <color theme="1"/>
        <rFont val="Calibri"/>
        <family val="2"/>
        <scheme val="minor"/>
      </rPr>
      <t xml:space="preserve">Cargo to be shipped in 3 lots in 40' Flat Rack Containers.
</t>
    </r>
    <r>
      <rPr>
        <sz val="15"/>
        <color theme="1"/>
        <rFont val="Calibri"/>
        <family val="2"/>
        <scheme val="minor"/>
      </rPr>
      <t xml:space="preserve">12.	No additional choking/lashing charges shall be applicable.
13.	</t>
    </r>
    <r>
      <rPr>
        <b/>
        <sz val="15"/>
        <color theme="1"/>
        <rFont val="Calibri"/>
        <family val="2"/>
        <scheme val="minor"/>
      </rPr>
      <t xml:space="preserve">If contractor moves the container/s to any other CFS than BHEL nominated CFS then all CFS charges will be limited to BHEL contracted rates with Nominated CFS only plus additional penalty of 10% of total Ocean freight including GST will be levied.
</t>
    </r>
    <r>
      <rPr>
        <sz val="15"/>
        <color theme="1"/>
        <rFont val="Calibri"/>
        <family val="2"/>
        <scheme val="minor"/>
      </rPr>
      <t xml:space="preserve">14.	The price includes the Surcharges, BAF, ISPS, WRS, LSS, Port Congestion, Hooking &amp; Unhooking, Stevedoring (On Board) charges, BL, CC fee, COVID-19, Red Sea crises, Loading, off-loading survey charges at POL and POD and no any other additional or/ &amp; hidden surcharges etc
15.	Unit Rate in full or in part shall be firm and fixed with no escalation whatsoever, throughout the period of execution of the Order. Variation in prices of material, wages, labour rates, fuel price etc. shall not be admissible.   </t>
    </r>
  </si>
  <si>
    <t>Ocean Freighting from Genova Seaport, Italy to   Nhava Sheva port as per scope of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</si>
</sst>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8"/>
      <color theme="1"/>
      <name val="Calibri"/>
      <family val="2"/>
      <scheme val="minor"/>
    </font>
    <font>
      <sz val="11"/>
      <color theme="1"/>
      <name val="Calibri"/>
      <family val="2"/>
      <scheme val="minor"/>
    </font>
    <font>
      <sz val="10"/>
      <name val="Arial"/>
      <family val="2"/>
    </font>
    <font>
      <b/>
      <sz val="16"/>
      <color theme="1"/>
      <name val="Calibri"/>
      <family val="2"/>
      <scheme val="minor"/>
    </font>
    <font>
      <b/>
      <sz val="12"/>
      <name val="Arial"/>
      <family val="2"/>
    </font>
    <font>
      <b/>
      <sz val="16"/>
      <color theme="1"/>
      <name val="Calibri"/>
      <family val="2"/>
    </font>
    <font>
      <b/>
      <sz val="16"/>
      <color rgb="FFFF0000"/>
      <name val="Calibri"/>
      <family val="2"/>
    </font>
    <font>
      <sz val="15"/>
      <color theme="1"/>
      <name val="Calibri"/>
      <family val="2"/>
      <scheme val="minor"/>
    </font>
    <font>
      <b/>
      <sz val="15"/>
      <color theme="1"/>
      <name val="Calibri"/>
      <family val="2"/>
      <scheme val="minor"/>
    </font>
    <font>
      <b/>
      <sz val="16"/>
      <name val="Arial"/>
      <family val="2"/>
    </font>
    <font>
      <sz val="16"/>
      <name val="Arial"/>
      <family val="2"/>
    </font>
    <font>
      <sz val="18"/>
      <name val="Arial"/>
      <family val="2"/>
    </font>
    <font>
      <sz val="16"/>
      <color theme="1"/>
      <name val="Calibri"/>
      <family val="2"/>
    </font>
    <font>
      <sz val="16"/>
      <color rgb="FF000000"/>
      <name val="Calibri"/>
      <family val="2"/>
    </font>
    <font>
      <b/>
      <sz val="16"/>
      <color rgb="FF000000"/>
      <name val="Calibri"/>
      <family val="2"/>
    </font>
    <font>
      <b/>
      <sz val="14"/>
      <color theme="1"/>
      <name val="Calibri"/>
      <family val="2"/>
    </font>
    <font>
      <b/>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s>
  <cellStyleXfs count="3">
    <xf numFmtId="0" fontId="0" fillId="0" borderId="0"/>
    <xf numFmtId="0" fontId="2" fillId="0" borderId="0"/>
    <xf numFmtId="0" fontId="3" fillId="0" borderId="0"/>
  </cellStyleXfs>
  <cellXfs count="35">
    <xf numFmtId="0" fontId="0" fillId="0" borderId="0" xfId="0"/>
    <xf numFmtId="0" fontId="0" fillId="0" borderId="0" xfId="0" applyProtection="1"/>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2" fontId="0" fillId="0" borderId="0" xfId="0" applyNumberFormat="1" applyProtection="1"/>
    <xf numFmtId="0" fontId="10" fillId="2" borderId="2" xfId="1"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11" fillId="0" borderId="3" xfId="2" applyNumberFormat="1" applyFont="1" applyFill="1" applyBorder="1" applyAlignment="1" applyProtection="1">
      <alignment horizontal="center" vertical="center"/>
    </xf>
    <xf numFmtId="0" fontId="11" fillId="0" borderId="4" xfId="2" applyNumberFormat="1" applyFont="1" applyFill="1" applyBorder="1" applyAlignment="1" applyProtection="1">
      <alignment horizontal="center" vertical="center"/>
    </xf>
    <xf numFmtId="0" fontId="11" fillId="0" borderId="8" xfId="2" applyNumberFormat="1" applyFont="1" applyFill="1" applyBorder="1" applyAlignment="1" applyProtection="1">
      <alignment horizontal="center" vertical="center"/>
    </xf>
    <xf numFmtId="0" fontId="16" fillId="0" borderId="11" xfId="0" applyFont="1" applyBorder="1" applyAlignment="1">
      <alignment vertical="center" wrapText="1"/>
    </xf>
    <xf numFmtId="0" fontId="16" fillId="0" borderId="12" xfId="0" applyFont="1" applyBorder="1" applyAlignment="1">
      <alignment vertical="center" wrapText="1"/>
    </xf>
    <xf numFmtId="0" fontId="16" fillId="0" borderId="12" xfId="0" applyFont="1" applyBorder="1" applyAlignment="1">
      <alignment horizontal="center" vertical="center" wrapText="1"/>
    </xf>
    <xf numFmtId="0" fontId="5" fillId="2" borderId="2" xfId="1" applyNumberFormat="1" applyFont="1" applyFill="1" applyBorder="1" applyAlignment="1" applyProtection="1">
      <alignment horizontal="center" vertical="center" wrapText="1"/>
    </xf>
    <xf numFmtId="0" fontId="5" fillId="2" borderId="13" xfId="1" applyNumberFormat="1" applyFont="1" applyFill="1" applyBorder="1" applyAlignment="1" applyProtection="1">
      <alignment horizontal="center" vertical="center" wrapText="1"/>
    </xf>
    <xf numFmtId="1" fontId="13" fillId="0" borderId="5" xfId="0" applyNumberFormat="1" applyFont="1" applyBorder="1" applyAlignment="1">
      <alignment horizontal="center" vertical="center" wrapText="1"/>
    </xf>
    <xf numFmtId="1" fontId="14" fillId="0" borderId="10" xfId="0" applyNumberFormat="1" applyFont="1" applyBorder="1" applyAlignment="1">
      <alignment horizontal="center" vertical="center" wrapText="1"/>
    </xf>
    <xf numFmtId="1" fontId="15" fillId="0" borderId="10" xfId="0" applyNumberFormat="1" applyFont="1" applyBorder="1" applyAlignment="1">
      <alignment horizontal="center" vertical="center" wrapText="1"/>
    </xf>
    <xf numFmtId="0" fontId="6" fillId="0" borderId="9" xfId="0" applyFont="1" applyBorder="1" applyAlignment="1">
      <alignment vertical="center" wrapText="1"/>
    </xf>
    <xf numFmtId="0" fontId="17" fillId="0" borderId="0" xfId="0" applyFont="1" applyProtection="1"/>
    <xf numFmtId="0" fontId="6" fillId="0" borderId="16" xfId="0" applyFont="1" applyBorder="1" applyAlignment="1">
      <alignment vertical="center" wrapText="1"/>
    </xf>
    <xf numFmtId="0" fontId="6" fillId="0" borderId="17" xfId="0" applyFont="1" applyBorder="1" applyAlignment="1">
      <alignment vertical="center" wrapText="1"/>
    </xf>
    <xf numFmtId="0" fontId="16" fillId="0" borderId="2" xfId="0" applyFont="1" applyBorder="1" applyAlignment="1">
      <alignment horizontal="center" vertical="center" wrapText="1"/>
    </xf>
    <xf numFmtId="0" fontId="17" fillId="0" borderId="9" xfId="0" applyFont="1" applyBorder="1" applyAlignment="1">
      <alignment vertical="center"/>
    </xf>
    <xf numFmtId="0" fontId="17" fillId="0" borderId="4" xfId="0" applyFont="1" applyBorder="1" applyAlignment="1">
      <alignment horizontal="center" vertical="center" wrapText="1"/>
    </xf>
    <xf numFmtId="0" fontId="17" fillId="0" borderId="9" xfId="0" applyFont="1" applyBorder="1" applyAlignment="1">
      <alignment horizontal="center" vertical="center" wrapText="1"/>
    </xf>
    <xf numFmtId="0" fontId="8" fillId="0" borderId="1" xfId="0" applyFont="1" applyBorder="1" applyAlignment="1" applyProtection="1">
      <alignment horizontal="left" vertical="center" wrapText="1"/>
    </xf>
    <xf numFmtId="2" fontId="12" fillId="3" borderId="6" xfId="1" applyNumberFormat="1" applyFont="1" applyFill="1" applyBorder="1" applyAlignment="1" applyProtection="1">
      <alignment horizontal="center" vertical="center"/>
      <protection locked="0"/>
    </xf>
    <xf numFmtId="2" fontId="12" fillId="3" borderId="7" xfId="1" applyNumberFormat="1" applyFont="1" applyFill="1" applyBorder="1" applyAlignment="1" applyProtection="1">
      <alignment horizontal="center" vertical="center"/>
      <protection locked="0"/>
    </xf>
    <xf numFmtId="0" fontId="1" fillId="0" borderId="0" xfId="0" applyFont="1" applyAlignment="1" applyProtection="1">
      <alignment horizontal="center" vertical="center"/>
    </xf>
    <xf numFmtId="0" fontId="4" fillId="0" borderId="1" xfId="0" applyFont="1" applyBorder="1" applyAlignment="1" applyProtection="1">
      <alignment horizontal="center" vertical="center"/>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cellXfs>
  <cellStyles count="3">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3"/>
  <sheetViews>
    <sheetView tabSelected="1" zoomScale="70" zoomScaleNormal="70" workbookViewId="0">
      <selection activeCell="H7" sqref="H7"/>
    </sheetView>
  </sheetViews>
  <sheetFormatPr defaultRowHeight="15" x14ac:dyDescent="0.25"/>
  <cols>
    <col min="1" max="1" width="9.140625" style="3"/>
    <col min="2" max="2" width="61.28515625" style="1" customWidth="1"/>
    <col min="3" max="3" width="15.28515625" style="1" customWidth="1"/>
    <col min="4" max="4" width="14.85546875" style="3" customWidth="1"/>
    <col min="5" max="5" width="16.42578125" style="1" customWidth="1"/>
    <col min="6" max="6" width="23.5703125" style="4" customWidth="1"/>
    <col min="7" max="7" width="20.140625" style="5" customWidth="1"/>
    <col min="8" max="8" width="20.5703125" style="5" customWidth="1"/>
    <col min="9" max="16384" width="9.140625" style="1"/>
  </cols>
  <sheetData>
    <row r="1" spans="1:8" ht="18.75" x14ac:dyDescent="0.3">
      <c r="B1" s="21" t="s">
        <v>21</v>
      </c>
    </row>
    <row r="2" spans="1:8" ht="41.25" customHeight="1" x14ac:dyDescent="0.25">
      <c r="A2" s="31" t="s">
        <v>8</v>
      </c>
      <c r="B2" s="31"/>
      <c r="C2" s="31"/>
      <c r="D2" s="31"/>
      <c r="E2" s="31"/>
      <c r="F2" s="31"/>
      <c r="G2" s="31"/>
      <c r="H2" s="31"/>
    </row>
    <row r="3" spans="1:8" ht="60.75" customHeight="1" thickBot="1" x14ac:dyDescent="0.3">
      <c r="A3" s="32" t="s">
        <v>0</v>
      </c>
      <c r="B3" s="32"/>
      <c r="C3" s="33"/>
      <c r="D3" s="34"/>
      <c r="E3" s="34"/>
      <c r="F3" s="34"/>
      <c r="G3" s="34"/>
      <c r="H3" s="34"/>
    </row>
    <row r="4" spans="1:8" s="2" customFormat="1" ht="97.5" customHeight="1" x14ac:dyDescent="0.25">
      <c r="A4" s="6" t="s">
        <v>1</v>
      </c>
      <c r="B4" s="6" t="s">
        <v>2</v>
      </c>
      <c r="C4" s="12" t="s">
        <v>14</v>
      </c>
      <c r="D4" s="13" t="s">
        <v>9</v>
      </c>
      <c r="E4" s="14" t="s">
        <v>3</v>
      </c>
      <c r="F4" s="7" t="s">
        <v>6</v>
      </c>
      <c r="G4" s="8" t="s">
        <v>7</v>
      </c>
      <c r="H4" s="7" t="s">
        <v>25</v>
      </c>
    </row>
    <row r="5" spans="1:8" ht="33" customHeight="1" thickBot="1" x14ac:dyDescent="0.3">
      <c r="A5" s="15" t="s">
        <v>4</v>
      </c>
      <c r="B5" s="16" t="s">
        <v>10</v>
      </c>
      <c r="C5" s="24" t="s">
        <v>5</v>
      </c>
      <c r="D5" s="24" t="s">
        <v>15</v>
      </c>
      <c r="E5" s="15" t="s">
        <v>11</v>
      </c>
      <c r="F5" s="15" t="s">
        <v>12</v>
      </c>
      <c r="G5" s="15" t="s">
        <v>13</v>
      </c>
      <c r="H5" s="15" t="s">
        <v>16</v>
      </c>
    </row>
    <row r="6" spans="1:8" ht="87" customHeight="1" thickBot="1" x14ac:dyDescent="0.3">
      <c r="A6" s="11">
        <v>1</v>
      </c>
      <c r="B6" s="22" t="s">
        <v>27</v>
      </c>
      <c r="C6" s="26" t="s">
        <v>22</v>
      </c>
      <c r="D6" s="26" t="s">
        <v>24</v>
      </c>
      <c r="E6" s="26" t="s">
        <v>20</v>
      </c>
      <c r="F6" s="17">
        <f>H6/1.05</f>
        <v>0</v>
      </c>
      <c r="G6" s="17">
        <f>H6-F6</f>
        <v>0</v>
      </c>
      <c r="H6" s="17">
        <f>ROUND(97.054*D8/100,2)</f>
        <v>0</v>
      </c>
    </row>
    <row r="7" spans="1:8" ht="139.5" customHeight="1" thickBot="1" x14ac:dyDescent="0.3">
      <c r="A7" s="10">
        <v>2</v>
      </c>
      <c r="B7" s="23" t="s">
        <v>19</v>
      </c>
      <c r="C7" s="27" t="s">
        <v>23</v>
      </c>
      <c r="D7" s="26" t="s">
        <v>24</v>
      </c>
      <c r="E7" s="26" t="s">
        <v>20</v>
      </c>
      <c r="F7" s="18">
        <f>H7/1.18</f>
        <v>0</v>
      </c>
      <c r="G7" s="18">
        <f>H7-F7</f>
        <v>0</v>
      </c>
      <c r="H7" s="19">
        <f>ROUND(2.946*D8/100,2)</f>
        <v>0</v>
      </c>
    </row>
    <row r="8" spans="1:8" ht="74.25" customHeight="1" thickBot="1" x14ac:dyDescent="0.3">
      <c r="A8" s="9">
        <v>3</v>
      </c>
      <c r="B8" s="20" t="s">
        <v>18</v>
      </c>
      <c r="C8" s="25" t="s">
        <v>17</v>
      </c>
      <c r="D8" s="29"/>
      <c r="E8" s="29"/>
      <c r="F8" s="29"/>
      <c r="G8" s="29"/>
      <c r="H8" s="30"/>
    </row>
    <row r="11" spans="1:8" ht="409.5" customHeight="1" x14ac:dyDescent="0.25">
      <c r="B11" s="28" t="s">
        <v>26</v>
      </c>
      <c r="C11" s="28"/>
      <c r="D11" s="28"/>
      <c r="E11" s="28"/>
      <c r="F11" s="28"/>
      <c r="G11" s="28"/>
      <c r="H11" s="28"/>
    </row>
    <row r="12" spans="1:8" x14ac:dyDescent="0.25">
      <c r="B12" s="28"/>
      <c r="C12" s="28"/>
      <c r="D12" s="28"/>
      <c r="E12" s="28"/>
      <c r="F12" s="28"/>
      <c r="G12" s="28"/>
      <c r="H12" s="28"/>
    </row>
    <row r="13" spans="1:8" ht="29.25" customHeight="1" x14ac:dyDescent="0.25">
      <c r="B13" s="28"/>
      <c r="C13" s="28"/>
      <c r="D13" s="28"/>
      <c r="E13" s="28"/>
      <c r="F13" s="28"/>
      <c r="G13" s="28"/>
      <c r="H13" s="28"/>
    </row>
  </sheetData>
  <sheetProtection algorithmName="SHA-512" hashValue="+WT8qCe9sQFdQhWCKp+x6TcP7Iwbrs08ujfW+MQ8sHfwIUDcwdkvHMyDKsjfo7yyJ2qy8d7LKQ9+tywn5mzAxQ==" saltValue="Iv4OvhZo/KuW5T4edLQf2g==" spinCount="100000" sheet="1" objects="1" scenarios="1"/>
  <mergeCells count="5">
    <mergeCell ref="B11:H13"/>
    <mergeCell ref="D8:H8"/>
    <mergeCell ref="A2:H2"/>
    <mergeCell ref="A3:B3"/>
    <mergeCell ref="C3:H3"/>
  </mergeCells>
  <dataValidations count="2">
    <dataValidation type="decimal" allowBlank="1" showInputMessage="1" showErrorMessage="1" errorTitle="Invaid Entry" error="Only Numeric Values are allowed. " promptTitle="Rate Entry" prompt="Please enter the Basic Price in Rupees for this item. " sqref="D8" xr:uid="{00000000-0002-0000-0000-000000000000}">
      <formula1>0</formula1>
      <formula2>999999999999999</formula2>
    </dataValidation>
    <dataValidation type="decimal" allowBlank="1" showInputMessage="1" showErrorMessage="1" errorTitle="Invalid Entry" error="Only Numeric Values are allowed. " sqref="A6:A7" xr:uid="{00000000-0002-0000-0000-000001000000}">
      <formula1>0</formula1>
      <formula2>999999999999999</formula2>
    </dataValidation>
  </dataValidations>
  <pageMargins left="0.70866141732283472" right="0.70866141732283472" top="0.74803149606299213" bottom="0.74803149606299213" header="0.31496062992125984" footer="0.31496062992125984"/>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Kumar</dc:creator>
  <cp:lastModifiedBy>Surbhi Aggarwal</cp:lastModifiedBy>
  <cp:lastPrinted>2025-04-07T09:29:45Z</cp:lastPrinted>
  <dcterms:created xsi:type="dcterms:W3CDTF">2022-12-14T03:42:02Z</dcterms:created>
  <dcterms:modified xsi:type="dcterms:W3CDTF">2025-04-19T11:35:07Z</dcterms:modified>
</cp:coreProperties>
</file>