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Y:\MIR\Contracts Concluded\2024\"/>
    </mc:Choice>
  </mc:AlternateContent>
  <xr:revisionPtr revIDLastSave="0" documentId="13_ncr:1_{46FF0FC8-9772-4405-9951-6C8B9F92D5CC}" xr6:coauthVersionLast="36" xr6:coauthVersionMax="36" xr10:uidLastSave="{00000000-0000-0000-0000-000000000000}"/>
  <bookViews>
    <workbookView xWindow="0" yWindow="0" windowWidth="28800" windowHeight="12105" xr2:uid="{00000000-000D-0000-FFFF-FFFF00000000}"/>
  </bookViews>
  <sheets>
    <sheet name="OCTOBER-20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 l="1"/>
  <c r="N19" i="1"/>
  <c r="N18" i="1"/>
</calcChain>
</file>

<file path=xl/sharedStrings.xml><?xml version="1.0" encoding="utf-8"?>
<sst xmlns="http://schemas.openxmlformats.org/spreadsheetml/2006/main" count="166" uniqueCount="113">
  <si>
    <t>TENDER NO.</t>
  </si>
  <si>
    <t>ITEM/ NATURE OF WORK</t>
  </si>
  <si>
    <t>MODE OF TENDER ENQUIRY</t>
  </si>
  <si>
    <t>DATE OF PUBLICATION OF NIT</t>
  </si>
  <si>
    <t>TYPE OF BIDDING (SINGLE /TWO BID SYSTEM)</t>
  </si>
  <si>
    <t>LAST DATE OF RECEIPT OF TENDER</t>
  </si>
  <si>
    <t>NO.OF TNDRS RECD.</t>
  </si>
  <si>
    <t>NOS. AND NAMES OF PARTIES QUALIFIED AFTER TECHNO-COMMERCIAL EVALUATION</t>
  </si>
  <si>
    <t>NOS. AND NAMES OF PARTIES NOT QUALIFIED AFTER TECHNO-COMMERCIAL EVALUATION</t>
  </si>
  <si>
    <t>WHETHER CONTRACT AWARDED TO LOWEST TENDERER / EVALUATED L1</t>
  </si>
  <si>
    <t>CONTRACT NO.</t>
  </si>
  <si>
    <t>CONTRACT DATE</t>
  </si>
  <si>
    <t>NAME OF CONTRACTOR</t>
  </si>
  <si>
    <t>VALUE OF CONTRACT 
(RS. LAKHS)</t>
  </si>
  <si>
    <t xml:space="preserve">SCHEDULE DATE OF COMPLETION </t>
  </si>
  <si>
    <t>REASON FOR SINGLE TENDER</t>
  </si>
  <si>
    <t>OT</t>
  </si>
  <si>
    <t>TWO</t>
  </si>
  <si>
    <t>2 NOS.</t>
  </si>
  <si>
    <t>YES</t>
  </si>
  <si>
    <t/>
  </si>
  <si>
    <t>1 NO.</t>
  </si>
  <si>
    <t>NIL</t>
  </si>
  <si>
    <t>ST</t>
  </si>
  <si>
    <t>SPARES FROM OEM</t>
  </si>
  <si>
    <t>3 NOS.</t>
  </si>
  <si>
    <t>URGENCY OF REQUIREMENT</t>
  </si>
  <si>
    <t xml:space="preserve">DETAILS OF CONTRACTS CONCLUDED DURING THE MONTH </t>
  </si>
  <si>
    <t>NOS. AND NAMES OF PARTIES QUALIFIED AFTER TECHNICAL EVALUATION</t>
  </si>
  <si>
    <t>NOS. AND NAMES OF PARTIES NOT QUALIFIED AFTER TECHNICAL EVALUATION</t>
  </si>
  <si>
    <t>VALUE OF CONTRACT (RS. LACS)</t>
  </si>
  <si>
    <t>ECO POWER SERVICES</t>
  </si>
  <si>
    <t>THE MEDICURE LABORATORIES</t>
  </si>
  <si>
    <t>7 NOS.</t>
  </si>
  <si>
    <t>1 NO.
1) M/S ECO POWER SERVICES</t>
  </si>
  <si>
    <t>PERIOD: OCTOBER'24</t>
  </si>
  <si>
    <t>DETAILS OF PURCHASE ORDER PLACED DURING THE MONTH OF OCTOBER'24</t>
  </si>
  <si>
    <t>PSER:PUR:BRBCL-S577:24 (ENQ:24:PP:0015:PUR:54)</t>
  </si>
  <si>
    <t>TOP BAR REPLACEMENT AND GENERATOR OVERHANG MODIFICATION WORK FOR BRBCL U -1</t>
  </si>
  <si>
    <t>PSER:PUR:BRBCL-S577:LOI/05024</t>
  </si>
  <si>
    <t>25 DAYS FROM DIS-CONNECTION OF BAR TO FINAL H.V TEST</t>
  </si>
  <si>
    <t>PSER:PUR:SND-S568:24 (ENQ:24:PP:0015:PUR:24)</t>
  </si>
  <si>
    <t>COMPLETE OVERHAULING OF 250 MW BHEL MAKE GENERATOR (INCLUDING REPLACEMENT OF NEW ROTOR), IP TURBINE OVERHAULING, BEARING CHECKING &amp; GOVERNING SYSTEMS AND ASSOCIATED WORKS OF UNIT# 6, 250 MW, SANTALDIH TPS, WBPDCL</t>
  </si>
  <si>
    <t>4 NOS.</t>
  </si>
  <si>
    <t>3 NOS.
1) M/S ECO POWER SERVICES
2) M/S S. N. SINGH
3) M/S THE TIME CONSTRUCTION</t>
  </si>
  <si>
    <t>1 NO.
1) M/S ROTODYNE ENGINEERING SERVICES PVT. LTD.</t>
  </si>
  <si>
    <t>PSER:PUR:SND-S568:24:LOI/05124</t>
  </si>
  <si>
    <t>THE TIME CONSTRUCTION</t>
  </si>
  <si>
    <t>25 (TWENTY-FIVE) DAYS FROM BG OUT TO BG IN</t>
  </si>
  <si>
    <t>PSER:PUR:FEX:167(IV):049 (ENQ:24:PP:0015:PUR:48)</t>
  </si>
  <si>
    <t>SUPPLY AND FITMENT OF SPARES (RELAY BOX, TOTAL CONTROLLER, WIRE ROPE FRONT DRUM, MOMENT LIMITER ETC.) FOR 250 MT KOBELCO MAKE CKE2500-2 CRAWLER CRANE (M/C. S/N.- JD04-02489) DEPLOYED AT BHEL-PSER 3X660 MW NORTH KARANPURA SITE, JHARKHAND.</t>
  </si>
  <si>
    <t>1 NO.
1) M/S KOBELCO CONSTRUCTION EQUIPMENT INDIA PVT. LTD.</t>
  </si>
  <si>
    <t>PSER:PUR:FEX:167(IV):049:R-123:(PO:24:PP:0015:PUR:61)</t>
  </si>
  <si>
    <t>KOBELCO CONSTRUCTION EQUIPMENT INDIA PVT. LTD.</t>
  </si>
  <si>
    <t>8 (EIGHT) WEEKS FROM THE DATE OF P.O</t>
  </si>
  <si>
    <t>GEM/2024/B/5446772</t>
  </si>
  <si>
    <t>SUPPLY OF RYZODEG PENFILL AT BHEL: PSER KOLKATA OFFICE</t>
  </si>
  <si>
    <t>1 NO.
1) M/S THE MEDICURE LABORATORIES</t>
  </si>
  <si>
    <t>GEMC-511687716272580</t>
  </si>
  <si>
    <t>30 DAYS ON WRITTEN LOT WISE INTIMATION BY BHEL.</t>
  </si>
  <si>
    <t>PROPRIETARY IN NATURE</t>
  </si>
  <si>
    <t>PSER:PUR:KAM-H007:24 (ENQ:24:PP:0015:PUR:43)</t>
  </si>
  <si>
    <t>RESTORATION OF GENERATOR OF UNIT#2 KAMENG HYDRO POWER STATION, KIMI, WEST KAMENG, ARUNACHAL PRADESH</t>
  </si>
  <si>
    <t>1 NO.
1) M/S PES ENGINEERS PRIVATE LIMITED</t>
  </si>
  <si>
    <t>2 NOS.
1) M/S AGRO AUTO GRIND ENGINEERS PRIVATE LIMITED
2) M/S FITWELL CONSTRUCTIONS</t>
  </si>
  <si>
    <t>PSER:PUR:KAM-H007:24:LOI/05324</t>
  </si>
  <si>
    <t>PES ENGINEERS PRIVATE LIMITED</t>
  </si>
  <si>
    <t>180 DAYS FROM START OF WORK</t>
  </si>
  <si>
    <t>GEM/2024/B/5177897</t>
  </si>
  <si>
    <t>SUPPLY OF FOUNDATION BOLTS WITH ACCESSORIES TO 2X800 MW NTPC LARA PROJECT SITE.</t>
  </si>
  <si>
    <t>3 NOS.
1) M/S SHREE RAM ENTERPRISE.
2)  M/S UNIQUE FABRICATORS CORPORATION
3) M/S NAMDHARI INDUSTRIAL TRADERS PRIVATE LIMITED</t>
  </si>
  <si>
    <t>4 NOS.
1) M/S CAPITAL HARDWARES
2) M/S ENGINEERING TOOL INDUSTRY
3) M/S MALHOTRA INDUSTRIAL CORPORATION
4) M/S SAI INDUSTRIES</t>
  </si>
  <si>
    <t>GEMC-511687743473762</t>
  </si>
  <si>
    <t>NAMDHARI INDUSTRIAL TRADERS PRIVATE LIMITED</t>
  </si>
  <si>
    <t>1ST LOT OF SITE DELIVERY OF 40% OF TOTAL QTY WITHIN 8 WEEKS FORM THE DATE OF PO &amp; 2ND LOT OF BALANCE 60% OF TOTAL QUANTITY WITHIN THE 16 WEEKS FROM THE DATE OF PO</t>
  </si>
  <si>
    <t>GEM/2024/B/5148220</t>
  </si>
  <si>
    <t>COMPREHENSIVE ANNUAL MAINTENANCE CONTRACT AND FACILITY MANAGEMENT CONTRACT OF IT EQUIPMENT &amp; SERVICES OF BHEL PSER FOR A PERIOD OF TWO (2) YEARS</t>
  </si>
  <si>
    <t>9 NOS.</t>
  </si>
  <si>
    <t>7 NOS.
1) M/S DG MICROPRONIX PVT LTD.
2) M/S HUE SERVICE PRIVATE LIMITED.
3) M/S INSPIRISYS SOLUTIONS LIMITED.
4) M/S KAIZEN IT SERVICES PVT LTD.
5) M/S PECON SOFTWARE LIMITED.
6) M/S PLANET INFRASTRUCTURE MANAGEMENT PRIVATELIMITED
7) M/S VSERV INFOSYSTEMS PRIVATE LIMITED.</t>
  </si>
  <si>
    <t>2 NOS.
1) M/S ACER INDIA PRIVATE LIMITED
2) M/S COMPUTER MAINTENANCE AGENCY</t>
  </si>
  <si>
    <t>GEMC-511687760389181</t>
  </si>
  <si>
    <t>HUE SERVICE PRIVATE LIMITED</t>
  </si>
  <si>
    <t>TWO (2) YEARS</t>
  </si>
  <si>
    <t>PSER:PUR:MZP-S565:24 (ENQ:24:PP:0015:PUR:28)</t>
  </si>
  <si>
    <t>CAPITAL OVERHAULING OF TURBINE &amp; GENERATOR OF UNIT-4, 195 MW (KWU DESIGN) AT MUZAFFARPUR TPS-KBUNL BIHAR</t>
  </si>
  <si>
    <t>2 NOS.
1) M/S ECO POWER SERVICES
2) M/S POWER MECH PROJECTS LIMITED</t>
  </si>
  <si>
    <t>PSER:PUR:MZP-S565:24:LOI/05524</t>
  </si>
  <si>
    <t>30 DAYS FROM BG OUT TO BG IN.</t>
  </si>
  <si>
    <t>DOC. NO. PSER:SCT:MIR(AWARD):223</t>
  </si>
  <si>
    <t>DT: 04-11-2024</t>
  </si>
  <si>
    <t>PSER:SCT:NKP-C 2298:24</t>
  </si>
  <si>
    <t>EXECUTION OF COMPREHENSIVE LANDSCAPE DEVELOPMENT WORK AT 3X660 MW NORTH KARANPURA STPP SITE,  JHARKHAND.</t>
  </si>
  <si>
    <t>OT converted to ST</t>
  </si>
  <si>
    <t>1 NO.
1) MATA JANKI CONCRETE PVT LTD.</t>
  </si>
  <si>
    <t>1 NO.
1) MALANCHA</t>
  </si>
  <si>
    <t>PSER:SCT:NKP-C2298:24:LOI:10713</t>
  </si>
  <si>
    <t>MATA JANKI CONCRETE PVT LTD</t>
  </si>
  <si>
    <t>13 MONTHS</t>
  </si>
  <si>
    <t xml:space="preserve">Single acceptable offer against Open Tender
</t>
  </si>
  <si>
    <t>PSER:SCT:BOK-S 2332:24</t>
  </si>
  <si>
    <t xml:space="preserve">DEPUTATION OF MECHANICAL FIELD SERVICE ENGINEER FROM OEM (HOWDEN CKD COMPRESSORS, CZECH REPUBLIC) FOR INSPECTION AND SPARE IDENTIFICATION FOR TURBO BLOWER (TB-5) OVERHAULING AT SAIL BOKARO, JHARKHAND.
</t>
  </si>
  <si>
    <t>1 NO.
1) HOWDEN AIR AND GAS INDIA PVT. LTD.</t>
  </si>
  <si>
    <t>PSER:SCT:BOK-S2332:24:WO:10725</t>
  </si>
  <si>
    <t>HOWDEN AIR AND GAS INDIA PVT. LTD.</t>
  </si>
  <si>
    <t>5 DAYS</t>
  </si>
  <si>
    <t>Customer's contract requirement</t>
  </si>
  <si>
    <t>PSER:SCT:LRA-F 2318:24</t>
  </si>
  <si>
    <t>PROVIDING SERVICES OF 1 NO. 80 MT BASIC CAPACITY TYRE MOUNTED TELESCOPIC BOOM CRANE WITH FIX JIB ON MONTHLY HIRING BASIS FOR BHEL-PSER, 2X800 MW LARA SUPER THERMAL POWER PLANT, STAGE-II PROJECT, RAIGARH, CHHATTISGARH.</t>
  </si>
  <si>
    <t xml:space="preserve">7 NOS.
1) 	URMILLA ENTERPRISES PVT. LTD.
2) 	STEEL CARRIERS INFRASTRUCTURE PVT. LTD.
3) 	SARENS HEAVY LIFT INDIA PVT. LTD
4) 	PBL TRANSPORT CORPORATION PVT LTD
5) 	GANATRA HEAVY LIFTERS
6) 	CHANDI CRANES PVT LTD
7) 	BARKAT CRANES &amp; EQUIPMENTS PVT. LTD. 
</t>
  </si>
  <si>
    <t>3 NOS.
1) 	SAVBRI INTERNATIONAL PVT  LTD.
2) 	MURAT CONSTRUCTION CO.
3) 	CONTINENTAL HIRING CO.</t>
  </si>
  <si>
    <t>PSER:SCT:LRA-F2318:24:LOI:10726</t>
  </si>
  <si>
    <t>GANATRA HEAVY LIFTERS</t>
  </si>
  <si>
    <t>36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</si>
</sst>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
    <numFmt numFmtId="165" formatCode="[$-409]d\-mmm\-yy;@"/>
  </numFmts>
  <fonts count="9" x14ac:knownFonts="1">
    <font>
      <sz val="11"/>
      <color theme="1"/>
      <name val="Calibri"/>
      <family val="2"/>
      <scheme val="minor"/>
    </font>
    <font>
      <b/>
      <sz val="11"/>
      <color theme="1"/>
      <name val="Arial"/>
      <family val="2"/>
    </font>
    <font>
      <b/>
      <sz val="11"/>
      <name val="Arial"/>
      <family val="2"/>
    </font>
    <font>
      <sz val="10"/>
      <color indexed="8"/>
      <name val="Arial"/>
      <family val="2"/>
    </font>
    <font>
      <b/>
      <sz val="11"/>
      <color indexed="8"/>
      <name val="Arial"/>
      <family val="2"/>
    </font>
    <font>
      <sz val="10"/>
      <color theme="1"/>
      <name val="Arial"/>
      <family val="2"/>
    </font>
    <font>
      <sz val="10"/>
      <name val="Arial"/>
      <family val="2"/>
    </font>
    <font>
      <b/>
      <sz val="1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3" fillId="0" borderId="0"/>
    <xf numFmtId="0" fontId="3" fillId="0" borderId="0"/>
  </cellStyleXfs>
  <cellXfs count="34">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4" fillId="0" borderId="1" xfId="1" applyFont="1" applyFill="1" applyBorder="1" applyAlignment="1">
      <alignment horizontal="center" vertical="center" wrapText="1"/>
    </xf>
    <xf numFmtId="0" fontId="0" fillId="0" borderId="0" xfId="0" applyFill="1"/>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164" fontId="6" fillId="0" borderId="1" xfId="2"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2" fontId="5" fillId="0" borderId="1" xfId="0" applyNumberFormat="1" applyFont="1" applyFill="1" applyBorder="1" applyAlignment="1">
      <alignment horizontal="center" vertical="top" wrapText="1"/>
    </xf>
    <xf numFmtId="164" fontId="6" fillId="0" borderId="1" xfId="2" applyNumberFormat="1" applyFont="1" applyFill="1" applyBorder="1" applyAlignment="1">
      <alignment horizontal="left" vertical="top" wrapText="1"/>
    </xf>
    <xf numFmtId="0" fontId="7" fillId="0" borderId="1" xfId="0" applyFont="1" applyFill="1" applyBorder="1" applyAlignment="1">
      <alignment horizontal="center" vertical="top" wrapText="1"/>
    </xf>
    <xf numFmtId="165"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8" fillId="0" borderId="1" xfId="0" applyFont="1" applyFill="1" applyBorder="1" applyAlignment="1">
      <alignment vertical="top" wrapText="1"/>
    </xf>
    <xf numFmtId="0" fontId="8" fillId="0" borderId="1" xfId="0" applyFont="1" applyFill="1" applyBorder="1" applyAlignment="1">
      <alignment horizontal="center" vertical="top" wrapText="1"/>
    </xf>
    <xf numFmtId="0" fontId="7" fillId="3" borderId="1" xfId="0" applyFont="1" applyFill="1" applyBorder="1" applyAlignment="1">
      <alignment horizontal="center" vertical="top" wrapText="1"/>
    </xf>
    <xf numFmtId="0" fontId="7" fillId="3" borderId="1" xfId="0" applyFont="1" applyFill="1" applyBorder="1" applyAlignment="1">
      <alignment horizontal="left" vertical="top" wrapText="1"/>
    </xf>
    <xf numFmtId="0" fontId="7" fillId="0" borderId="1" xfId="0" applyFont="1" applyFill="1" applyBorder="1" applyAlignment="1">
      <alignment horizontal="center" vertical="top" wrapText="1"/>
    </xf>
    <xf numFmtId="0" fontId="6" fillId="0" borderId="1" xfId="3" applyFont="1" applyFill="1" applyBorder="1" applyAlignment="1">
      <alignment vertical="top" wrapText="1"/>
    </xf>
    <xf numFmtId="0" fontId="6" fillId="0" borderId="1" xfId="2" applyFont="1" applyFill="1" applyBorder="1" applyAlignment="1">
      <alignment horizontal="justify" vertical="top" wrapText="1"/>
    </xf>
    <xf numFmtId="0" fontId="6" fillId="0" borderId="1" xfId="2" applyFont="1" applyFill="1" applyBorder="1" applyAlignment="1">
      <alignment horizontal="center" vertical="top" wrapText="1"/>
    </xf>
    <xf numFmtId="0" fontId="6" fillId="0" borderId="1" xfId="4" applyFont="1" applyFill="1" applyBorder="1" applyAlignment="1">
      <alignment horizontal="center" vertical="top" wrapText="1"/>
    </xf>
    <xf numFmtId="0" fontId="6" fillId="0" borderId="1" xfId="2" applyFont="1" applyFill="1" applyBorder="1" applyAlignment="1">
      <alignment vertical="top" wrapText="1"/>
    </xf>
    <xf numFmtId="2" fontId="6" fillId="0" borderId="1" xfId="3" applyNumberFormat="1" applyFont="1" applyFill="1" applyBorder="1" applyAlignment="1">
      <alignment horizontal="center" vertical="top" wrapText="1"/>
    </xf>
    <xf numFmtId="0" fontId="6" fillId="0" borderId="1" xfId="3" applyFont="1" applyFill="1" applyBorder="1" applyAlignment="1">
      <alignment horizontal="center" vertical="top" wrapText="1"/>
    </xf>
  </cellXfs>
  <cellStyles count="5">
    <cellStyle name="Normal" xfId="0" builtinId="0"/>
    <cellStyle name="Normal_Jan 21" xfId="1" xr:uid="{0DB14220-0AF9-4112-B325-08E72600B925}"/>
    <cellStyle name="Normal_JUNE'2018 " xfId="4" xr:uid="{4CB3D4F6-C6F9-492C-8825-ABF5C3C55EB4}"/>
    <cellStyle name="Normal_OCT'2018" xfId="2" xr:uid="{D85800D4-9A84-45F7-BEBC-B21C21859F73}"/>
    <cellStyle name="Normal_Sheet1" xfId="3" xr:uid="{DC81F205-7795-45DA-B58F-689EE02360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C69694C-D546-4D90-A1A8-061C9650ABD4}"/>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 name="TextBox 1">
              <a:extLst>
                <a:ext uri="{FF2B5EF4-FFF2-40B4-BE49-F238E27FC236}">
                  <a16:creationId xmlns:a16="http://schemas.microsoft.com/office/drawing/2014/main" id="{5C69694C-D546-4D90-A1A8-061C9650ABD4}"/>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92618107-814E-45D7-82B7-655777697D1C}"/>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 name="TextBox 2">
              <a:extLst>
                <a:ext uri="{FF2B5EF4-FFF2-40B4-BE49-F238E27FC236}">
                  <a16:creationId xmlns:a16="http://schemas.microsoft.com/office/drawing/2014/main" id="{92618107-814E-45D7-82B7-655777697D1C}"/>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94111E84-FB32-4544-837B-166B179E6455}"/>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4" name="TextBox 3">
              <a:extLst>
                <a:ext uri="{FF2B5EF4-FFF2-40B4-BE49-F238E27FC236}">
                  <a16:creationId xmlns:a16="http://schemas.microsoft.com/office/drawing/2014/main" id="{94111E84-FB32-4544-837B-166B179E6455}"/>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1002DF4F-236D-4F37-B07E-2C62ABEEBE45}"/>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5" name="TextBox 4">
              <a:extLst>
                <a:ext uri="{FF2B5EF4-FFF2-40B4-BE49-F238E27FC236}">
                  <a16:creationId xmlns:a16="http://schemas.microsoft.com/office/drawing/2014/main" id="{1002DF4F-236D-4F37-B07E-2C62ABEEBE45}"/>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D0BDD65E-4A10-432B-AD31-CBC8FD453DF3}"/>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6" name="TextBox 5">
              <a:extLst>
                <a:ext uri="{FF2B5EF4-FFF2-40B4-BE49-F238E27FC236}">
                  <a16:creationId xmlns:a16="http://schemas.microsoft.com/office/drawing/2014/main" id="{D0BDD65E-4A10-432B-AD31-CBC8FD453DF3}"/>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6FAE3C2A-424E-4F23-85E8-97EC80AD8F6E}"/>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7" name="TextBox 6">
              <a:extLst>
                <a:ext uri="{FF2B5EF4-FFF2-40B4-BE49-F238E27FC236}">
                  <a16:creationId xmlns:a16="http://schemas.microsoft.com/office/drawing/2014/main" id="{6FAE3C2A-424E-4F23-85E8-97EC80AD8F6E}"/>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F9C347B4-9B19-4CFF-8110-005F417A139F}"/>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8" name="TextBox 7">
              <a:extLst>
                <a:ext uri="{FF2B5EF4-FFF2-40B4-BE49-F238E27FC236}">
                  <a16:creationId xmlns:a16="http://schemas.microsoft.com/office/drawing/2014/main" id="{F9C347B4-9B19-4CFF-8110-005F417A139F}"/>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C14C3671-8999-4D82-8C35-69D5BF45AEFC}"/>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9" name="TextBox 8">
              <a:extLst>
                <a:ext uri="{FF2B5EF4-FFF2-40B4-BE49-F238E27FC236}">
                  <a16:creationId xmlns:a16="http://schemas.microsoft.com/office/drawing/2014/main" id="{C14C3671-8999-4D82-8C35-69D5BF45AEFC}"/>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CE75482E-D5BF-4EC8-BB43-5771DACECD4B}"/>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0" name="TextBox 9">
              <a:extLst>
                <a:ext uri="{FF2B5EF4-FFF2-40B4-BE49-F238E27FC236}">
                  <a16:creationId xmlns:a16="http://schemas.microsoft.com/office/drawing/2014/main" id="{CE75482E-D5BF-4EC8-BB43-5771DACECD4B}"/>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96E5D91-1733-43D0-88DB-6DB54B1717E9}"/>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1" name="TextBox 10">
              <a:extLst>
                <a:ext uri="{FF2B5EF4-FFF2-40B4-BE49-F238E27FC236}">
                  <a16:creationId xmlns:a16="http://schemas.microsoft.com/office/drawing/2014/main" id="{096E5D91-1733-43D0-88DB-6DB54B1717E9}"/>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6</xdr:row>
      <xdr:rowOff>0</xdr:rowOff>
    </xdr:from>
    <xdr:ext cx="62902" cy="172227"/>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290C4E58-D2B0-43D5-B457-5C15D5A8364E}"/>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2" name="TextBox 11">
              <a:extLst>
                <a:ext uri="{FF2B5EF4-FFF2-40B4-BE49-F238E27FC236}">
                  <a16:creationId xmlns:a16="http://schemas.microsoft.com/office/drawing/2014/main" id="{290C4E58-D2B0-43D5-B457-5C15D5A8364E}"/>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6</xdr:row>
      <xdr:rowOff>0</xdr:rowOff>
    </xdr:from>
    <xdr:ext cx="62902" cy="172227"/>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C9751782-5D80-4815-938F-CB6916E1CD1E}"/>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3" name="TextBox 12">
              <a:extLst>
                <a:ext uri="{FF2B5EF4-FFF2-40B4-BE49-F238E27FC236}">
                  <a16:creationId xmlns:a16="http://schemas.microsoft.com/office/drawing/2014/main" id="{C9751782-5D80-4815-938F-CB6916E1CD1E}"/>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53453FD3-F5C3-41F6-B58F-D65349FFE59D}"/>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4" name="TextBox 13">
              <a:extLst>
                <a:ext uri="{FF2B5EF4-FFF2-40B4-BE49-F238E27FC236}">
                  <a16:creationId xmlns:a16="http://schemas.microsoft.com/office/drawing/2014/main" id="{53453FD3-F5C3-41F6-B58F-D65349FFE59D}"/>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7256C005-CC40-4BCA-9569-769C644B471E}"/>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5" name="TextBox 14">
              <a:extLst>
                <a:ext uri="{FF2B5EF4-FFF2-40B4-BE49-F238E27FC236}">
                  <a16:creationId xmlns:a16="http://schemas.microsoft.com/office/drawing/2014/main" id="{7256C005-CC40-4BCA-9569-769C644B471E}"/>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DE65D51C-7144-4AA9-A8FB-5D78D6F24620}"/>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6" name="TextBox 15">
              <a:extLst>
                <a:ext uri="{FF2B5EF4-FFF2-40B4-BE49-F238E27FC236}">
                  <a16:creationId xmlns:a16="http://schemas.microsoft.com/office/drawing/2014/main" id="{DE65D51C-7144-4AA9-A8FB-5D78D6F24620}"/>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12</xdr:row>
      <xdr:rowOff>0</xdr:rowOff>
    </xdr:from>
    <xdr:ext cx="62902" cy="172227"/>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CEF1F38-7965-47A0-B2C9-B21DAAC9CD63}"/>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7" name="TextBox 16">
              <a:extLst>
                <a:ext uri="{FF2B5EF4-FFF2-40B4-BE49-F238E27FC236}">
                  <a16:creationId xmlns:a16="http://schemas.microsoft.com/office/drawing/2014/main" id="{0CEF1F38-7965-47A0-B2C9-B21DAAC9CD63}"/>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6</xdr:row>
      <xdr:rowOff>0</xdr:rowOff>
    </xdr:from>
    <xdr:ext cx="62902" cy="172227"/>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9DE0FED2-2CF3-444E-9918-0678B267E749}"/>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8" name="TextBox 17">
              <a:extLst>
                <a:ext uri="{FF2B5EF4-FFF2-40B4-BE49-F238E27FC236}">
                  <a16:creationId xmlns:a16="http://schemas.microsoft.com/office/drawing/2014/main" id="{9DE0FED2-2CF3-444E-9918-0678B267E749}"/>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6</xdr:row>
      <xdr:rowOff>0</xdr:rowOff>
    </xdr:from>
    <xdr:ext cx="62902" cy="172227"/>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5C5C1808-F56F-430E-971F-C3D167586865}"/>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9" name="TextBox 18">
              <a:extLst>
                <a:ext uri="{FF2B5EF4-FFF2-40B4-BE49-F238E27FC236}">
                  <a16:creationId xmlns:a16="http://schemas.microsoft.com/office/drawing/2014/main" id="{5C5C1808-F56F-430E-971F-C3D167586865}"/>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6</xdr:row>
      <xdr:rowOff>0</xdr:rowOff>
    </xdr:from>
    <xdr:ext cx="62902" cy="17222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3088F038-64FB-4005-8C49-3F6F88A0AE09}"/>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0" name="TextBox 19">
              <a:extLst>
                <a:ext uri="{FF2B5EF4-FFF2-40B4-BE49-F238E27FC236}">
                  <a16:creationId xmlns:a16="http://schemas.microsoft.com/office/drawing/2014/main" id="{3088F038-64FB-4005-8C49-3F6F88A0AE09}"/>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6</xdr:row>
      <xdr:rowOff>0</xdr:rowOff>
    </xdr:from>
    <xdr:ext cx="62902" cy="172227"/>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DE096F31-66B6-4E3E-8265-F06D1EF7E665}"/>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1" name="TextBox 20">
              <a:extLst>
                <a:ext uri="{FF2B5EF4-FFF2-40B4-BE49-F238E27FC236}">
                  <a16:creationId xmlns:a16="http://schemas.microsoft.com/office/drawing/2014/main" id="{DE096F31-66B6-4E3E-8265-F06D1EF7E665}"/>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6</xdr:row>
      <xdr:rowOff>0</xdr:rowOff>
    </xdr:from>
    <xdr:ext cx="62902" cy="17222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9FE4EFEA-4080-442F-9856-FBA68CDC91EA}"/>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2" name="TextBox 21">
              <a:extLst>
                <a:ext uri="{FF2B5EF4-FFF2-40B4-BE49-F238E27FC236}">
                  <a16:creationId xmlns:a16="http://schemas.microsoft.com/office/drawing/2014/main" id="{9FE4EFEA-4080-442F-9856-FBA68CDC91EA}"/>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6</xdr:row>
      <xdr:rowOff>0</xdr:rowOff>
    </xdr:from>
    <xdr:ext cx="62902" cy="17222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27F7B389-E609-4E94-B74E-05E49EBBF1DA}"/>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3" name="TextBox 22">
              <a:extLst>
                <a:ext uri="{FF2B5EF4-FFF2-40B4-BE49-F238E27FC236}">
                  <a16:creationId xmlns:a16="http://schemas.microsoft.com/office/drawing/2014/main" id="{27F7B389-E609-4E94-B74E-05E49EBBF1DA}"/>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
  <sheetViews>
    <sheetView tabSelected="1" workbookViewId="0">
      <selection activeCell="K6" sqref="K6"/>
    </sheetView>
  </sheetViews>
  <sheetFormatPr defaultColWidth="19.28515625" defaultRowHeight="15" x14ac:dyDescent="0.25"/>
  <cols>
    <col min="2" max="2" width="34.5703125" customWidth="1"/>
    <col min="3" max="3" width="11.140625" bestFit="1" customWidth="1"/>
    <col min="4" max="4" width="15.85546875" customWidth="1"/>
    <col min="5" max="5" width="16" bestFit="1" customWidth="1"/>
    <col min="6" max="6" width="14.140625" bestFit="1" customWidth="1"/>
    <col min="7" max="7" width="8.5703125" bestFit="1" customWidth="1"/>
    <col min="8" max="8" width="21.140625" customWidth="1"/>
    <col min="9" max="9" width="22" customWidth="1"/>
    <col min="10" max="10" width="15.42578125" bestFit="1" customWidth="1"/>
    <col min="12" max="12" width="13.28515625" bestFit="1" customWidth="1"/>
    <col min="14" max="14" width="13.85546875" bestFit="1" customWidth="1"/>
  </cols>
  <sheetData>
    <row r="1" spans="1:17" x14ac:dyDescent="0.25">
      <c r="A1" s="9" t="s">
        <v>36</v>
      </c>
      <c r="B1" s="9"/>
      <c r="C1" s="9"/>
      <c r="D1" s="9"/>
      <c r="E1" s="9"/>
      <c r="F1" s="9"/>
      <c r="G1" s="9"/>
      <c r="H1" s="9"/>
      <c r="I1" s="9"/>
      <c r="J1" s="9"/>
      <c r="K1" s="9"/>
      <c r="L1" s="9"/>
      <c r="M1" s="9"/>
      <c r="N1" s="9"/>
      <c r="O1" s="9"/>
      <c r="P1" s="9"/>
    </row>
    <row r="2" spans="1:17" x14ac:dyDescent="0.25">
      <c r="A2" s="10" t="s">
        <v>35</v>
      </c>
      <c r="B2" s="11"/>
      <c r="C2" s="1"/>
      <c r="D2" s="2"/>
      <c r="E2" s="1"/>
      <c r="F2" s="1"/>
      <c r="G2" s="1"/>
      <c r="H2" s="1"/>
      <c r="I2" s="1"/>
      <c r="J2" s="1"/>
      <c r="K2" s="1"/>
      <c r="L2" s="1"/>
      <c r="M2" s="3"/>
      <c r="N2" s="1"/>
      <c r="O2" s="1"/>
      <c r="P2" s="4"/>
    </row>
    <row r="3" spans="1:17" x14ac:dyDescent="0.25">
      <c r="A3" s="5">
        <v>1</v>
      </c>
      <c r="B3" s="5">
        <v>2</v>
      </c>
      <c r="C3" s="5">
        <v>3</v>
      </c>
      <c r="D3" s="6">
        <v>4</v>
      </c>
      <c r="E3" s="5">
        <v>5</v>
      </c>
      <c r="F3" s="5">
        <v>6</v>
      </c>
      <c r="G3" s="5">
        <v>7</v>
      </c>
      <c r="H3" s="5">
        <v>8</v>
      </c>
      <c r="I3" s="5">
        <v>9</v>
      </c>
      <c r="J3" s="5">
        <v>10</v>
      </c>
      <c r="K3" s="5">
        <v>11</v>
      </c>
      <c r="L3" s="5">
        <v>12</v>
      </c>
      <c r="M3" s="5">
        <v>13</v>
      </c>
      <c r="N3" s="5">
        <v>14</v>
      </c>
      <c r="O3" s="5">
        <v>15</v>
      </c>
      <c r="P3" s="5">
        <v>16</v>
      </c>
    </row>
    <row r="4" spans="1:17" ht="105" x14ac:dyDescent="0.25">
      <c r="A4" s="7" t="s">
        <v>0</v>
      </c>
      <c r="B4" s="7" t="s">
        <v>1</v>
      </c>
      <c r="C4" s="7" t="s">
        <v>2</v>
      </c>
      <c r="D4" s="7" t="s">
        <v>3</v>
      </c>
      <c r="E4" s="7" t="s">
        <v>4</v>
      </c>
      <c r="F4" s="7" t="s">
        <v>5</v>
      </c>
      <c r="G4" s="7" t="s">
        <v>6</v>
      </c>
      <c r="H4" s="7" t="s">
        <v>7</v>
      </c>
      <c r="I4" s="7" t="s">
        <v>8</v>
      </c>
      <c r="J4" s="7" t="s">
        <v>9</v>
      </c>
      <c r="K4" s="7" t="s">
        <v>10</v>
      </c>
      <c r="L4" s="7" t="s">
        <v>11</v>
      </c>
      <c r="M4" s="7" t="s">
        <v>12</v>
      </c>
      <c r="N4" s="7" t="s">
        <v>13</v>
      </c>
      <c r="O4" s="7" t="s">
        <v>14</v>
      </c>
      <c r="P4" s="7" t="s">
        <v>15</v>
      </c>
    </row>
    <row r="5" spans="1:17" ht="51" x14ac:dyDescent="0.25">
      <c r="A5" s="12" t="s">
        <v>37</v>
      </c>
      <c r="B5" s="12" t="s">
        <v>38</v>
      </c>
      <c r="C5" s="13" t="s">
        <v>23</v>
      </c>
      <c r="D5" s="14">
        <v>45573</v>
      </c>
      <c r="E5" s="13" t="s">
        <v>17</v>
      </c>
      <c r="F5" s="14">
        <v>45574</v>
      </c>
      <c r="G5" s="13" t="s">
        <v>21</v>
      </c>
      <c r="H5" s="15" t="s">
        <v>34</v>
      </c>
      <c r="I5" s="13" t="s">
        <v>22</v>
      </c>
      <c r="J5" s="13" t="s">
        <v>19</v>
      </c>
      <c r="K5" s="12" t="s">
        <v>39</v>
      </c>
      <c r="L5" s="14">
        <v>45574</v>
      </c>
      <c r="M5" s="13" t="s">
        <v>31</v>
      </c>
      <c r="N5" s="16">
        <v>7.95</v>
      </c>
      <c r="O5" s="12" t="s">
        <v>40</v>
      </c>
      <c r="P5" s="12" t="s">
        <v>26</v>
      </c>
      <c r="Q5" s="8"/>
    </row>
    <row r="6" spans="1:17" ht="114.75" x14ac:dyDescent="0.25">
      <c r="A6" s="12" t="s">
        <v>41</v>
      </c>
      <c r="B6" s="12" t="s">
        <v>42</v>
      </c>
      <c r="C6" s="13" t="s">
        <v>16</v>
      </c>
      <c r="D6" s="14">
        <v>45499</v>
      </c>
      <c r="E6" s="14" t="s">
        <v>17</v>
      </c>
      <c r="F6" s="14">
        <v>45509</v>
      </c>
      <c r="G6" s="14" t="s">
        <v>43</v>
      </c>
      <c r="H6" s="17" t="s">
        <v>44</v>
      </c>
      <c r="I6" s="17" t="s">
        <v>45</v>
      </c>
      <c r="J6" s="14" t="s">
        <v>19</v>
      </c>
      <c r="K6" s="12" t="s">
        <v>46</v>
      </c>
      <c r="L6" s="14">
        <v>45581</v>
      </c>
      <c r="M6" s="13" t="s">
        <v>47</v>
      </c>
      <c r="N6" s="16">
        <v>64.349999999999994</v>
      </c>
      <c r="O6" s="12" t="s">
        <v>48</v>
      </c>
      <c r="P6" s="12" t="s">
        <v>20</v>
      </c>
      <c r="Q6" s="8"/>
    </row>
    <row r="7" spans="1:17" ht="114.75" x14ac:dyDescent="0.25">
      <c r="A7" s="12" t="s">
        <v>49</v>
      </c>
      <c r="B7" s="12" t="s">
        <v>50</v>
      </c>
      <c r="C7" s="13" t="s">
        <v>23</v>
      </c>
      <c r="D7" s="14">
        <v>45556</v>
      </c>
      <c r="E7" s="14" t="s">
        <v>17</v>
      </c>
      <c r="F7" s="14">
        <v>45561</v>
      </c>
      <c r="G7" s="14" t="s">
        <v>21</v>
      </c>
      <c r="H7" s="17" t="s">
        <v>51</v>
      </c>
      <c r="I7" s="14" t="s">
        <v>22</v>
      </c>
      <c r="J7" s="14" t="s">
        <v>19</v>
      </c>
      <c r="K7" s="12" t="s">
        <v>52</v>
      </c>
      <c r="L7" s="14">
        <v>45581</v>
      </c>
      <c r="M7" s="13" t="s">
        <v>53</v>
      </c>
      <c r="N7" s="16">
        <v>73.179159999999996</v>
      </c>
      <c r="O7" s="12" t="s">
        <v>54</v>
      </c>
      <c r="P7" s="12" t="s">
        <v>24</v>
      </c>
      <c r="Q7" s="8"/>
    </row>
    <row r="8" spans="1:17" ht="51" x14ac:dyDescent="0.25">
      <c r="A8" s="12" t="s">
        <v>55</v>
      </c>
      <c r="B8" s="12" t="s">
        <v>56</v>
      </c>
      <c r="C8" s="13" t="s">
        <v>23</v>
      </c>
      <c r="D8" s="14">
        <v>45565</v>
      </c>
      <c r="E8" s="14" t="s">
        <v>17</v>
      </c>
      <c r="F8" s="14">
        <v>45579</v>
      </c>
      <c r="G8" s="14" t="s">
        <v>21</v>
      </c>
      <c r="H8" s="17" t="s">
        <v>57</v>
      </c>
      <c r="I8" s="14" t="s">
        <v>22</v>
      </c>
      <c r="J8" s="14" t="s">
        <v>19</v>
      </c>
      <c r="K8" s="12" t="s">
        <v>58</v>
      </c>
      <c r="L8" s="14">
        <v>45587</v>
      </c>
      <c r="M8" s="13" t="s">
        <v>32</v>
      </c>
      <c r="N8" s="16">
        <v>4.9800000000000004</v>
      </c>
      <c r="O8" s="12" t="s">
        <v>59</v>
      </c>
      <c r="P8" s="12" t="s">
        <v>60</v>
      </c>
      <c r="Q8" s="8"/>
    </row>
    <row r="9" spans="1:17" ht="76.5" x14ac:dyDescent="0.25">
      <c r="A9" s="12" t="s">
        <v>61</v>
      </c>
      <c r="B9" s="12" t="s">
        <v>62</v>
      </c>
      <c r="C9" s="13" t="s">
        <v>16</v>
      </c>
      <c r="D9" s="14">
        <v>45547</v>
      </c>
      <c r="E9" s="14" t="s">
        <v>17</v>
      </c>
      <c r="F9" s="14">
        <v>45558</v>
      </c>
      <c r="G9" s="14" t="s">
        <v>25</v>
      </c>
      <c r="H9" s="17" t="s">
        <v>63</v>
      </c>
      <c r="I9" s="17" t="s">
        <v>64</v>
      </c>
      <c r="J9" s="14" t="s">
        <v>19</v>
      </c>
      <c r="K9" s="12" t="s">
        <v>65</v>
      </c>
      <c r="L9" s="14">
        <v>45588</v>
      </c>
      <c r="M9" s="13" t="s">
        <v>66</v>
      </c>
      <c r="N9" s="16">
        <v>144</v>
      </c>
      <c r="O9" s="12" t="s">
        <v>67</v>
      </c>
      <c r="P9" s="12" t="s">
        <v>20</v>
      </c>
      <c r="Q9" s="8"/>
    </row>
    <row r="10" spans="1:17" ht="153" x14ac:dyDescent="0.25">
      <c r="A10" s="12" t="s">
        <v>68</v>
      </c>
      <c r="B10" s="12" t="s">
        <v>69</v>
      </c>
      <c r="C10" s="13" t="s">
        <v>16</v>
      </c>
      <c r="D10" s="14">
        <v>45504</v>
      </c>
      <c r="E10" s="14" t="s">
        <v>17</v>
      </c>
      <c r="F10" s="14">
        <v>45517</v>
      </c>
      <c r="G10" s="14" t="s">
        <v>33</v>
      </c>
      <c r="H10" s="17" t="s">
        <v>70</v>
      </c>
      <c r="I10" s="17" t="s">
        <v>71</v>
      </c>
      <c r="J10" s="14" t="s">
        <v>19</v>
      </c>
      <c r="K10" s="12" t="s">
        <v>72</v>
      </c>
      <c r="L10" s="14">
        <v>45590</v>
      </c>
      <c r="M10" s="13" t="s">
        <v>73</v>
      </c>
      <c r="N10" s="16">
        <v>208.11016949152545</v>
      </c>
      <c r="O10" s="12" t="s">
        <v>74</v>
      </c>
      <c r="P10" s="12" t="s">
        <v>20</v>
      </c>
      <c r="Q10" s="8"/>
    </row>
    <row r="11" spans="1:17" ht="242.25" x14ac:dyDescent="0.25">
      <c r="A11" s="12" t="s">
        <v>75</v>
      </c>
      <c r="B11" s="12" t="s">
        <v>76</v>
      </c>
      <c r="C11" s="13" t="s">
        <v>16</v>
      </c>
      <c r="D11" s="14">
        <v>45495</v>
      </c>
      <c r="E11" s="14" t="s">
        <v>17</v>
      </c>
      <c r="F11" s="14">
        <v>45524</v>
      </c>
      <c r="G11" s="14" t="s">
        <v>77</v>
      </c>
      <c r="H11" s="17" t="s">
        <v>78</v>
      </c>
      <c r="I11" s="17" t="s">
        <v>79</v>
      </c>
      <c r="J11" s="14" t="s">
        <v>19</v>
      </c>
      <c r="K11" s="12" t="s">
        <v>80</v>
      </c>
      <c r="L11" s="14">
        <v>45594</v>
      </c>
      <c r="M11" s="13" t="s">
        <v>81</v>
      </c>
      <c r="N11" s="16">
        <v>66.525423728813564</v>
      </c>
      <c r="O11" s="12" t="s">
        <v>82</v>
      </c>
      <c r="P11" s="12" t="s">
        <v>20</v>
      </c>
      <c r="Q11" s="8"/>
    </row>
    <row r="12" spans="1:17" ht="63.75" x14ac:dyDescent="0.25">
      <c r="A12" s="12" t="s">
        <v>83</v>
      </c>
      <c r="B12" s="12" t="s">
        <v>84</v>
      </c>
      <c r="C12" s="13" t="s">
        <v>16</v>
      </c>
      <c r="D12" s="14">
        <v>45507</v>
      </c>
      <c r="E12" s="14" t="s">
        <v>17</v>
      </c>
      <c r="F12" s="14">
        <v>45547</v>
      </c>
      <c r="G12" s="14" t="s">
        <v>18</v>
      </c>
      <c r="H12" s="17" t="s">
        <v>85</v>
      </c>
      <c r="I12" s="14" t="s">
        <v>22</v>
      </c>
      <c r="J12" s="14" t="s">
        <v>19</v>
      </c>
      <c r="K12" s="12" t="s">
        <v>86</v>
      </c>
      <c r="L12" s="14">
        <v>45595</v>
      </c>
      <c r="M12" s="13" t="s">
        <v>31</v>
      </c>
      <c r="N12" s="16">
        <v>113</v>
      </c>
      <c r="O12" s="12" t="s">
        <v>87</v>
      </c>
      <c r="P12" s="12" t="s">
        <v>20</v>
      </c>
      <c r="Q12" s="8"/>
    </row>
    <row r="13" spans="1:17" ht="15" customHeight="1" x14ac:dyDescent="0.25">
      <c r="A13" s="18" t="s">
        <v>88</v>
      </c>
      <c r="B13" s="18"/>
      <c r="C13" s="18"/>
      <c r="D13" s="18"/>
      <c r="E13" s="18"/>
      <c r="F13" s="19"/>
      <c r="G13" s="20"/>
      <c r="H13" s="21"/>
      <c r="I13" s="21"/>
      <c r="J13" s="20"/>
      <c r="K13" s="18" t="s">
        <v>89</v>
      </c>
      <c r="L13" s="18"/>
      <c r="M13" s="18"/>
      <c r="N13" s="22"/>
      <c r="O13" s="23"/>
      <c r="P13" s="22"/>
    </row>
    <row r="14" spans="1:17" ht="15" customHeight="1" x14ac:dyDescent="0.25">
      <c r="A14" s="24" t="s">
        <v>27</v>
      </c>
      <c r="B14" s="24"/>
      <c r="C14" s="24"/>
      <c r="D14" s="24"/>
      <c r="E14" s="24"/>
      <c r="F14" s="24"/>
      <c r="G14" s="24"/>
      <c r="H14" s="24"/>
      <c r="I14" s="24"/>
      <c r="J14" s="24"/>
      <c r="K14" s="24"/>
      <c r="L14" s="24"/>
      <c r="M14" s="24"/>
      <c r="N14" s="24"/>
      <c r="O14" s="24"/>
      <c r="P14" s="24"/>
    </row>
    <row r="15" spans="1:17" ht="15" customHeight="1" x14ac:dyDescent="0.25">
      <c r="A15" s="25" t="s">
        <v>35</v>
      </c>
      <c r="B15" s="25"/>
      <c r="C15" s="25"/>
      <c r="D15" s="25"/>
      <c r="E15" s="25"/>
      <c r="F15" s="25"/>
      <c r="G15" s="25"/>
      <c r="H15" s="25"/>
      <c r="I15" s="25"/>
      <c r="J15" s="25"/>
      <c r="K15" s="25"/>
      <c r="L15" s="25"/>
      <c r="M15" s="25"/>
      <c r="N15" s="25"/>
      <c r="O15" s="25"/>
      <c r="P15" s="25"/>
    </row>
    <row r="16" spans="1:17" x14ac:dyDescent="0.25">
      <c r="A16" s="26">
        <v>1</v>
      </c>
      <c r="B16" s="26">
        <v>2</v>
      </c>
      <c r="C16" s="26">
        <v>3</v>
      </c>
      <c r="D16" s="26">
        <v>4</v>
      </c>
      <c r="E16" s="26">
        <v>5</v>
      </c>
      <c r="F16" s="26">
        <v>6</v>
      </c>
      <c r="G16" s="26">
        <v>7</v>
      </c>
      <c r="H16" s="26">
        <v>8</v>
      </c>
      <c r="I16" s="26">
        <v>9</v>
      </c>
      <c r="J16" s="26">
        <v>10</v>
      </c>
      <c r="K16" s="26">
        <v>11</v>
      </c>
      <c r="L16" s="26">
        <v>12</v>
      </c>
      <c r="M16" s="26">
        <v>13</v>
      </c>
      <c r="N16" s="26">
        <v>14</v>
      </c>
      <c r="O16" s="26">
        <v>15</v>
      </c>
      <c r="P16" s="26">
        <v>16</v>
      </c>
    </row>
    <row r="17" spans="1:16" ht="76.5" x14ac:dyDescent="0.25">
      <c r="A17" s="26" t="s">
        <v>0</v>
      </c>
      <c r="B17" s="26" t="s">
        <v>1</v>
      </c>
      <c r="C17" s="26" t="s">
        <v>2</v>
      </c>
      <c r="D17" s="26" t="s">
        <v>3</v>
      </c>
      <c r="E17" s="26" t="s">
        <v>4</v>
      </c>
      <c r="F17" s="26" t="s">
        <v>5</v>
      </c>
      <c r="G17" s="26" t="s">
        <v>6</v>
      </c>
      <c r="H17" s="26" t="s">
        <v>28</v>
      </c>
      <c r="I17" s="26" t="s">
        <v>29</v>
      </c>
      <c r="J17" s="26" t="s">
        <v>9</v>
      </c>
      <c r="K17" s="26" t="s">
        <v>10</v>
      </c>
      <c r="L17" s="26" t="s">
        <v>11</v>
      </c>
      <c r="M17" s="26" t="s">
        <v>12</v>
      </c>
      <c r="N17" s="26" t="s">
        <v>30</v>
      </c>
      <c r="O17" s="26" t="s">
        <v>14</v>
      </c>
      <c r="P17" s="26" t="s">
        <v>15</v>
      </c>
    </row>
    <row r="18" spans="1:16" ht="51" x14ac:dyDescent="0.25">
      <c r="A18" s="27" t="s">
        <v>90</v>
      </c>
      <c r="B18" s="28" t="s">
        <v>91</v>
      </c>
      <c r="C18" s="29" t="s">
        <v>92</v>
      </c>
      <c r="D18" s="14">
        <v>45450</v>
      </c>
      <c r="E18" s="29" t="s">
        <v>17</v>
      </c>
      <c r="F18" s="14">
        <v>45474</v>
      </c>
      <c r="G18" s="20">
        <v>2</v>
      </c>
      <c r="H18" s="27" t="s">
        <v>93</v>
      </c>
      <c r="I18" s="27" t="s">
        <v>94</v>
      </c>
      <c r="J18" s="30" t="s">
        <v>19</v>
      </c>
      <c r="K18" s="31" t="s">
        <v>95</v>
      </c>
      <c r="L18" s="14">
        <v>45566</v>
      </c>
      <c r="M18" s="31" t="s">
        <v>96</v>
      </c>
      <c r="N18" s="32">
        <f>46745127/100000</f>
        <v>467.45127000000002</v>
      </c>
      <c r="O18" s="29" t="s">
        <v>97</v>
      </c>
      <c r="P18" s="32" t="s">
        <v>98</v>
      </c>
    </row>
    <row r="19" spans="1:16" ht="127.5" x14ac:dyDescent="0.25">
      <c r="A19" s="27" t="s">
        <v>99</v>
      </c>
      <c r="B19" s="28" t="s">
        <v>100</v>
      </c>
      <c r="C19" s="29" t="s">
        <v>23</v>
      </c>
      <c r="D19" s="14">
        <v>45555</v>
      </c>
      <c r="E19" s="29" t="s">
        <v>17</v>
      </c>
      <c r="F19" s="14">
        <v>45562</v>
      </c>
      <c r="G19" s="20">
        <v>1</v>
      </c>
      <c r="H19" s="27" t="s">
        <v>101</v>
      </c>
      <c r="I19" s="33" t="s">
        <v>22</v>
      </c>
      <c r="J19" s="30" t="s">
        <v>19</v>
      </c>
      <c r="K19" s="31" t="s">
        <v>102</v>
      </c>
      <c r="L19" s="14">
        <v>45570</v>
      </c>
      <c r="M19" s="31" t="s">
        <v>103</v>
      </c>
      <c r="N19" s="32">
        <f>4958757/100000</f>
        <v>49.587569999999999</v>
      </c>
      <c r="O19" s="29" t="s">
        <v>104</v>
      </c>
      <c r="P19" s="32" t="s">
        <v>105</v>
      </c>
    </row>
    <row r="20" spans="1:16" ht="255" x14ac:dyDescent="0.25">
      <c r="A20" s="27" t="s">
        <v>106</v>
      </c>
      <c r="B20" s="28" t="s">
        <v>107</v>
      </c>
      <c r="C20" s="29" t="s">
        <v>16</v>
      </c>
      <c r="D20" s="14">
        <v>45525</v>
      </c>
      <c r="E20" s="29" t="s">
        <v>17</v>
      </c>
      <c r="F20" s="14">
        <v>45533</v>
      </c>
      <c r="G20" s="20">
        <v>10</v>
      </c>
      <c r="H20" s="27" t="s">
        <v>108</v>
      </c>
      <c r="I20" s="27" t="s">
        <v>109</v>
      </c>
      <c r="J20" s="30" t="s">
        <v>19</v>
      </c>
      <c r="K20" s="31" t="s">
        <v>110</v>
      </c>
      <c r="L20" s="14">
        <v>45570</v>
      </c>
      <c r="M20" s="31" t="s">
        <v>111</v>
      </c>
      <c r="N20" s="32">
        <f>11075000/100000</f>
        <v>110.75</v>
      </c>
      <c r="O20" s="29" t="s">
        <v>112</v>
      </c>
      <c r="P20" s="32"/>
    </row>
  </sheetData>
  <mergeCells count="6">
    <mergeCell ref="A15:P15"/>
    <mergeCell ref="A1:P1"/>
    <mergeCell ref="A2:B2"/>
    <mergeCell ref="A13:E13"/>
    <mergeCell ref="K13:M13"/>
    <mergeCell ref="A14:P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Manas Bardhan(Purchase Operator)</dc:creator>
  <cp:lastModifiedBy>Manas Bardhan(Purchase Operator)</cp:lastModifiedBy>
  <dcterms:created xsi:type="dcterms:W3CDTF">2015-06-05T18:17:20Z</dcterms:created>
  <dcterms:modified xsi:type="dcterms:W3CDTF">2024-11-05T06:02:36Z</dcterms:modified>
</cp:coreProperties>
</file>