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/>
  <mc:AlternateContent xmlns:mc="http://schemas.openxmlformats.org/markup-compatibility/2006">
    <mc:Choice Requires="x15">
      <x15ac:absPath xmlns:x15ac="http://schemas.microsoft.com/office/spreadsheetml/2010/11/ac" url="C:\Users\bhel\Desktop\wrks cntrct\dtg cartridge\"/>
    </mc:Choice>
  </mc:AlternateContent>
  <xr:revisionPtr revIDLastSave="0" documentId="8_{C24783E3-7C23-44C0-BB78-2A9358D256EB}" xr6:coauthVersionLast="36" xr6:coauthVersionMax="36" xr10:uidLastSave="{00000000-0000-0000-0000-000000000000}"/>
  <bookViews>
    <workbookView xWindow="0" yWindow="0" windowWidth="19170" windowHeight="11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1" i="1" l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2" i="1" l="1"/>
  <c r="D9" i="1"/>
  <c r="D8" i="1"/>
  <c r="D10" i="1"/>
  <c r="D12" i="1"/>
  <c r="D14" i="1"/>
  <c r="D16" i="1"/>
  <c r="D18" i="1"/>
  <c r="D20" i="1"/>
  <c r="D11" i="1"/>
  <c r="D13" i="1"/>
  <c r="D15" i="1"/>
  <c r="D17" i="1"/>
  <c r="D19" i="1"/>
  <c r="D22" i="1" l="1"/>
</calcChain>
</file>

<file path=xl/sharedStrings.xml><?xml version="1.0" encoding="utf-8"?>
<sst xmlns="http://schemas.openxmlformats.org/spreadsheetml/2006/main" count="67" uniqueCount="41">
  <si>
    <t>Sl. No.</t>
  </si>
  <si>
    <t>Description of Work</t>
  </si>
  <si>
    <t>% Allocation (Item-wise)</t>
  </si>
  <si>
    <t>Unit of Measurement</t>
  </si>
  <si>
    <t>Quantum of Work</t>
  </si>
  <si>
    <t>Rate per Unit (in Rs.)</t>
  </si>
  <si>
    <t>Amount (in Rs.)</t>
  </si>
  <si>
    <t xml:space="preserve"> (A)</t>
  </si>
  <si>
    <t>( B)</t>
  </si>
  <si>
    <t>( C)</t>
  </si>
  <si>
    <t>(D)</t>
  </si>
  <si>
    <t>(E)</t>
  </si>
  <si>
    <t>(F)</t>
  </si>
  <si>
    <t>(G=E*F)</t>
  </si>
  <si>
    <t>HP Cartridge Detail</t>
  </si>
  <si>
    <t>ServiceType</t>
  </si>
  <si>
    <t>CF228A</t>
  </si>
  <si>
    <t>Refilling</t>
  </si>
  <si>
    <t>nos.</t>
  </si>
  <si>
    <t>CF230A</t>
  </si>
  <si>
    <t>CE390A</t>
  </si>
  <si>
    <t>CF280A</t>
  </si>
  <si>
    <t>CE505A</t>
  </si>
  <si>
    <t>CE278A</t>
  </si>
  <si>
    <t>CC388A</t>
  </si>
  <si>
    <t>CF410A</t>
  </si>
  <si>
    <t>CF411A</t>
  </si>
  <si>
    <t>CF412A</t>
  </si>
  <si>
    <t>CF413A</t>
  </si>
  <si>
    <t>CZ192A</t>
  </si>
  <si>
    <t>CB436A</t>
  </si>
  <si>
    <t>Q2612A</t>
  </si>
  <si>
    <t xml:space="preserve">at its own cost without charging to BHEL. </t>
  </si>
  <si>
    <t xml:space="preserve">Note: </t>
  </si>
  <si>
    <t>However, refilling will be allowed to maximum 8 times in any individual cartridge.</t>
  </si>
  <si>
    <t xml:space="preserve">1. Drum unit, Magnetic Roller, PCR Roller or any other parts has to be replaced by vendor </t>
  </si>
  <si>
    <t>2. BHEL will not pay any extra cost apart from refilling price quoted in above field.</t>
  </si>
  <si>
    <t>3. Only the better quality ink (make: ITDL / FORMUJET/ ProDot) must be used for refilling.</t>
  </si>
  <si>
    <t>4. The empty cartridge will be either fresh or refilled one as available.</t>
  </si>
  <si>
    <t>Annexure- 'E'</t>
  </si>
  <si>
    <t>Price Bid Sheet For Works Contract - JS 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</si>
</sst>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0.0000%"/>
    <numFmt numFmtId="166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2" fillId="0" borderId="1" xfId="0" applyNumberFormat="1" applyFont="1" applyBorder="1" applyAlignment="1" applyProtection="1">
      <alignment vertical="center" wrapText="1"/>
    </xf>
    <xf numFmtId="166" fontId="2" fillId="0" borderId="1" xfId="1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10" fontId="2" fillId="0" borderId="1" xfId="0" applyNumberFormat="1" applyFont="1" applyBorder="1" applyAlignment="1" applyProtection="1">
      <alignment vertic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0" fillId="0" borderId="0" xfId="0" applyAlignment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>
      <protection locked="0"/>
    </xf>
    <xf numFmtId="4" fontId="2" fillId="0" borderId="1" xfId="1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selection activeCell="G10" sqref="G10"/>
    </sheetView>
  </sheetViews>
  <sheetFormatPr defaultRowHeight="15" x14ac:dyDescent="0.25"/>
  <cols>
    <col min="1" max="1" width="7.7109375" style="16" customWidth="1"/>
    <col min="2" max="7" width="9.140625" style="16"/>
    <col min="8" max="8" width="11.28515625" style="16" bestFit="1" customWidth="1"/>
    <col min="9" max="16384" width="9.140625" style="16"/>
  </cols>
  <sheetData>
    <row r="1" spans="1:18" ht="18.75" x14ac:dyDescent="0.3">
      <c r="A1" s="8"/>
      <c r="B1" s="9"/>
      <c r="C1" s="8"/>
      <c r="D1" s="8"/>
      <c r="E1" s="8"/>
      <c r="F1" s="8"/>
      <c r="G1" s="8"/>
      <c r="H1" s="10" t="s">
        <v>39</v>
      </c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5">
      <c r="A2" s="8"/>
      <c r="B2" s="9"/>
      <c r="C2" s="8"/>
      <c r="D2" s="8"/>
      <c r="E2" s="8"/>
      <c r="F2" s="8"/>
      <c r="G2" s="11"/>
      <c r="H2" s="11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 customHeight="1" x14ac:dyDescent="0.25">
      <c r="A3" s="21" t="s">
        <v>40</v>
      </c>
      <c r="B3" s="22"/>
      <c r="C3" s="22"/>
      <c r="D3" s="22"/>
      <c r="E3" s="22"/>
      <c r="F3" s="22"/>
      <c r="G3" s="22"/>
      <c r="H3" s="22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51" x14ac:dyDescent="0.25">
      <c r="A5" s="1" t="s">
        <v>0</v>
      </c>
      <c r="B5" s="19" t="s">
        <v>1</v>
      </c>
      <c r="C5" s="20"/>
      <c r="D5" s="2" t="s">
        <v>2</v>
      </c>
      <c r="E5" s="1" t="s">
        <v>3</v>
      </c>
      <c r="F5" s="1" t="s">
        <v>4</v>
      </c>
      <c r="G5" s="2" t="s">
        <v>5</v>
      </c>
      <c r="H5" s="1" t="s">
        <v>6</v>
      </c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25">
      <c r="A6" s="1" t="s">
        <v>7</v>
      </c>
      <c r="B6" s="19" t="s">
        <v>8</v>
      </c>
      <c r="C6" s="20"/>
      <c r="D6" s="1" t="s">
        <v>9</v>
      </c>
      <c r="E6" s="1" t="s">
        <v>10</v>
      </c>
      <c r="F6" s="2" t="s">
        <v>11</v>
      </c>
      <c r="G6" s="2" t="s">
        <v>12</v>
      </c>
      <c r="H6" s="1" t="s">
        <v>13</v>
      </c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8.25" x14ac:dyDescent="0.25">
      <c r="A7" s="1"/>
      <c r="B7" s="1" t="s">
        <v>14</v>
      </c>
      <c r="C7" s="1" t="s">
        <v>15</v>
      </c>
      <c r="D7" s="1"/>
      <c r="E7" s="1"/>
      <c r="F7" s="2"/>
      <c r="G7" s="2"/>
      <c r="H7" s="1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1">
        <v>1</v>
      </c>
      <c r="B8" s="1" t="s">
        <v>16</v>
      </c>
      <c r="C8" s="3" t="s">
        <v>17</v>
      </c>
      <c r="D8" s="4">
        <f>(F8/F22)</f>
        <v>0.31195840554592719</v>
      </c>
      <c r="E8" s="1" t="s">
        <v>18</v>
      </c>
      <c r="F8" s="12">
        <v>180</v>
      </c>
      <c r="G8" s="17"/>
      <c r="H8" s="5">
        <f>G8*F8</f>
        <v>0</v>
      </c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5">
      <c r="A9" s="1">
        <v>2</v>
      </c>
      <c r="B9" s="1" t="s">
        <v>19</v>
      </c>
      <c r="C9" s="3" t="s">
        <v>17</v>
      </c>
      <c r="D9" s="4">
        <f>(F9/F22)</f>
        <v>0.15597920277296359</v>
      </c>
      <c r="E9" s="1" t="s">
        <v>18</v>
      </c>
      <c r="F9" s="12">
        <v>90</v>
      </c>
      <c r="G9" s="17"/>
      <c r="H9" s="5">
        <f t="shared" ref="H9:H21" si="0">G9*F9</f>
        <v>0</v>
      </c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5">
      <c r="A10" s="1">
        <v>3</v>
      </c>
      <c r="B10" s="13" t="s">
        <v>20</v>
      </c>
      <c r="C10" s="3" t="s">
        <v>17</v>
      </c>
      <c r="D10" s="4">
        <f>(F10/F22)</f>
        <v>7.7989601386481797E-2</v>
      </c>
      <c r="E10" s="1" t="s">
        <v>18</v>
      </c>
      <c r="F10" s="12">
        <v>45</v>
      </c>
      <c r="G10" s="17"/>
      <c r="H10" s="5">
        <f t="shared" si="0"/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A11" s="1">
        <v>4</v>
      </c>
      <c r="B11" s="13" t="s">
        <v>21</v>
      </c>
      <c r="C11" s="3" t="s">
        <v>17</v>
      </c>
      <c r="D11" s="4">
        <f>(F11/F22)</f>
        <v>0.12131715771230503</v>
      </c>
      <c r="E11" s="1" t="s">
        <v>18</v>
      </c>
      <c r="F11" s="12">
        <v>70</v>
      </c>
      <c r="G11" s="17"/>
      <c r="H11" s="5">
        <f t="shared" si="0"/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A12" s="1">
        <v>5</v>
      </c>
      <c r="B12" s="13" t="s">
        <v>22</v>
      </c>
      <c r="C12" s="3" t="s">
        <v>17</v>
      </c>
      <c r="D12" s="4">
        <f>(F12/F22)</f>
        <v>8.3188908145580595E-2</v>
      </c>
      <c r="E12" s="1" t="s">
        <v>18</v>
      </c>
      <c r="F12" s="12">
        <v>48</v>
      </c>
      <c r="G12" s="17"/>
      <c r="H12" s="5">
        <f t="shared" si="0"/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A13" s="1">
        <v>6</v>
      </c>
      <c r="B13" s="13" t="s">
        <v>23</v>
      </c>
      <c r="C13" s="3" t="s">
        <v>17</v>
      </c>
      <c r="D13" s="4">
        <f>(F13/F22)</f>
        <v>8.6655112651646451E-2</v>
      </c>
      <c r="E13" s="1" t="s">
        <v>18</v>
      </c>
      <c r="F13" s="12">
        <v>50</v>
      </c>
      <c r="G13" s="17"/>
      <c r="H13" s="5">
        <f t="shared" si="0"/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A14" s="1">
        <v>7</v>
      </c>
      <c r="B14" s="13" t="s">
        <v>24</v>
      </c>
      <c r="C14" s="3" t="s">
        <v>17</v>
      </c>
      <c r="D14" s="4">
        <f>(F14/F22)</f>
        <v>8.6655112651646451E-2</v>
      </c>
      <c r="E14" s="1" t="s">
        <v>18</v>
      </c>
      <c r="F14" s="12">
        <v>50</v>
      </c>
      <c r="G14" s="17"/>
      <c r="H14" s="5">
        <f t="shared" si="0"/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A15" s="1">
        <v>8</v>
      </c>
      <c r="B15" s="1" t="s">
        <v>25</v>
      </c>
      <c r="C15" s="3" t="s">
        <v>17</v>
      </c>
      <c r="D15" s="4">
        <f>(F15/F22)</f>
        <v>1.3864818024263431E-2</v>
      </c>
      <c r="E15" s="1" t="s">
        <v>18</v>
      </c>
      <c r="F15" s="12">
        <v>8</v>
      </c>
      <c r="G15" s="17"/>
      <c r="H15" s="5">
        <f t="shared" si="0"/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A16" s="1">
        <v>9</v>
      </c>
      <c r="B16" s="1" t="s">
        <v>26</v>
      </c>
      <c r="C16" s="3" t="s">
        <v>17</v>
      </c>
      <c r="D16" s="4">
        <f>(F16/F22)</f>
        <v>1.0398613518197574E-2</v>
      </c>
      <c r="E16" s="1" t="s">
        <v>18</v>
      </c>
      <c r="F16" s="12">
        <v>6</v>
      </c>
      <c r="G16" s="17"/>
      <c r="H16" s="5">
        <f t="shared" si="0"/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5">
      <c r="A17" s="1">
        <v>10</v>
      </c>
      <c r="B17" s="1" t="s">
        <v>27</v>
      </c>
      <c r="C17" s="3" t="s">
        <v>17</v>
      </c>
      <c r="D17" s="4">
        <f>(F17/F22)</f>
        <v>1.0398613518197574E-2</v>
      </c>
      <c r="E17" s="1" t="s">
        <v>18</v>
      </c>
      <c r="F17" s="12">
        <v>6</v>
      </c>
      <c r="G17" s="17"/>
      <c r="H17" s="5">
        <f t="shared" si="0"/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5">
      <c r="A18" s="1">
        <v>11</v>
      </c>
      <c r="B18" s="1" t="s">
        <v>28</v>
      </c>
      <c r="C18" s="3" t="s">
        <v>17</v>
      </c>
      <c r="D18" s="4">
        <f>(F18/F22)</f>
        <v>1.0398613518197574E-2</v>
      </c>
      <c r="E18" s="1" t="s">
        <v>18</v>
      </c>
      <c r="F18" s="12">
        <v>6</v>
      </c>
      <c r="G18" s="17"/>
      <c r="H18" s="5">
        <f t="shared" si="0"/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25">
      <c r="A19" s="1">
        <v>12</v>
      </c>
      <c r="B19" s="1" t="s">
        <v>29</v>
      </c>
      <c r="C19" s="3" t="s">
        <v>17</v>
      </c>
      <c r="D19" s="4">
        <f>(F19/F22)</f>
        <v>8.6655112651646445E-3</v>
      </c>
      <c r="E19" s="1" t="s">
        <v>18</v>
      </c>
      <c r="F19" s="12">
        <v>5</v>
      </c>
      <c r="G19" s="17"/>
      <c r="H19" s="5">
        <f t="shared" si="0"/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25">
      <c r="A20" s="1">
        <v>13</v>
      </c>
      <c r="B20" s="1" t="s">
        <v>30</v>
      </c>
      <c r="C20" s="3" t="s">
        <v>17</v>
      </c>
      <c r="D20" s="4">
        <f>(F20/F22)</f>
        <v>1.7331022530329289E-2</v>
      </c>
      <c r="E20" s="1" t="s">
        <v>18</v>
      </c>
      <c r="F20" s="12">
        <v>10</v>
      </c>
      <c r="G20" s="17"/>
      <c r="H20" s="5">
        <f t="shared" si="0"/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25">
      <c r="A21" s="1">
        <v>14</v>
      </c>
      <c r="B21" s="1" t="s">
        <v>31</v>
      </c>
      <c r="C21" s="3" t="s">
        <v>17</v>
      </c>
      <c r="D21" s="4">
        <f>(F21/F22)</f>
        <v>5.1993067590987872E-3</v>
      </c>
      <c r="E21" s="1" t="s">
        <v>18</v>
      </c>
      <c r="F21" s="12">
        <v>3</v>
      </c>
      <c r="G21" s="17"/>
      <c r="H21" s="5">
        <f t="shared" si="0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5">
      <c r="A22" s="1"/>
      <c r="B22" s="1"/>
      <c r="C22" s="6"/>
      <c r="D22" s="7">
        <f>SUM(D8:D21)</f>
        <v>1</v>
      </c>
      <c r="E22" s="14"/>
      <c r="F22" s="15">
        <f>SUM(F8:F21)</f>
        <v>577</v>
      </c>
      <c r="G22" s="14"/>
      <c r="H22" s="14">
        <f>SUM(H8:H21)</f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5">
      <c r="A24" s="8" t="s">
        <v>33</v>
      </c>
      <c r="B24" s="8" t="s">
        <v>35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x14ac:dyDescent="0.25">
      <c r="A25" s="8"/>
      <c r="B25" s="8" t="s">
        <v>32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25">
      <c r="A26" s="8"/>
      <c r="B26" s="8" t="s">
        <v>36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25">
      <c r="A27" s="8"/>
      <c r="B27" s="8" t="s">
        <v>37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x14ac:dyDescent="0.25">
      <c r="A28" s="8"/>
      <c r="B28" s="8" t="s">
        <v>38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25">
      <c r="A29" s="8"/>
      <c r="B29" s="8" t="s">
        <v>34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x14ac:dyDescent="0.25">
      <c r="G32" s="18"/>
      <c r="H32" s="18"/>
    </row>
    <row r="33" spans="7:8" x14ac:dyDescent="0.25">
      <c r="G33" s="18"/>
      <c r="H33" s="18"/>
    </row>
  </sheetData>
  <sheetProtection algorithmName="SHA-512" hashValue="06fvhyW2vKrUi0CU/FuoxF6HMo2UuDJyEtSjTmsF7S0Z1w1F8K/mHWL2rETJ3JdLYSPKengN+f0XjFf/vEsz4g==" saltValue="ZRaKJSFEfk6uskgcUm6D3Q==" spinCount="100000" sheet="1" objects="1" scenarios="1" selectLockedCells="1"/>
  <mergeCells count="5">
    <mergeCell ref="G32:H32"/>
    <mergeCell ref="G33:H33"/>
    <mergeCell ref="B5:C5"/>
    <mergeCell ref="B6:C6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MANJIT KUMAR</dc:creator>
  <cp:lastModifiedBy>HP Inc.</cp:lastModifiedBy>
  <cp:lastPrinted>2022-12-21T04:32:26Z</cp:lastPrinted>
  <dcterms:created xsi:type="dcterms:W3CDTF">2022-04-11T08:13:25Z</dcterms:created>
  <dcterms:modified xsi:type="dcterms:W3CDTF">2022-12-28T10:47:24Z</dcterms:modified>
</cp:coreProperties>
</file>