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Price Bid" sheetId="2" r:id="rId1"/>
  </sheets>
  <definedNames>
    <definedName name="_xlnm.Print_Area" localSheetId="0">'Price Bid'!$A$1:$H$27</definedName>
  </definedNames>
  <calcPr calcId="144525"/>
</workbook>
</file>

<file path=xl/calcChain.xml><?xml version="1.0" encoding="utf-8"?>
<calcChain xmlns="http://schemas.openxmlformats.org/spreadsheetml/2006/main">
  <c r="G21" i="2" l="1"/>
  <c r="F21" i="2" s="1"/>
  <c r="G20" i="2"/>
  <c r="G17" i="2"/>
  <c r="F17" i="2" s="1"/>
  <c r="G15" i="2"/>
  <c r="F15" i="2" s="1"/>
  <c r="G14" i="2"/>
  <c r="F14" i="2" s="1"/>
  <c r="G13" i="2"/>
  <c r="F13" i="2" s="1"/>
  <c r="G12" i="2"/>
  <c r="F12" i="2" s="1"/>
  <c r="G11" i="2"/>
  <c r="F11" i="2" s="1"/>
  <c r="G10" i="2"/>
  <c r="F10" i="2" s="1"/>
  <c r="G9" i="2"/>
  <c r="G16" i="2"/>
  <c r="F16" i="2" s="1"/>
  <c r="G25" i="2"/>
  <c r="G24" i="2"/>
  <c r="G22" i="2" l="1"/>
  <c r="F20" i="2"/>
  <c r="G18" i="2"/>
  <c r="G26" i="2"/>
  <c r="F9" i="2"/>
  <c r="G27" i="2" l="1"/>
</calcChain>
</file>

<file path=xl/sharedStrings.xml><?xml version="1.0" encoding="utf-8"?>
<sst xmlns="http://schemas.openxmlformats.org/spreadsheetml/2006/main" count="59" uniqueCount="49">
  <si>
    <t>Sl. No.</t>
  </si>
  <si>
    <t xml:space="preserve">Description of Item </t>
  </si>
  <si>
    <t>UOM</t>
  </si>
  <si>
    <t xml:space="preserve">Quantity </t>
  </si>
  <si>
    <t xml:space="preserve">Material Handling </t>
  </si>
  <si>
    <t>MT</t>
  </si>
  <si>
    <t>Months</t>
  </si>
  <si>
    <t>Weightage</t>
  </si>
  <si>
    <t>Man months</t>
  </si>
  <si>
    <t>Per MT Rate (INR)</t>
  </si>
  <si>
    <t>Amount (INR)</t>
  </si>
  <si>
    <t>Material Handling and Material Management for Materials received through Trucks/Trailers at Project Site</t>
  </si>
  <si>
    <t>Material Handling and Material Management for Materials received at Transporters Godowns within a radius of 50 KM from Project Site</t>
  </si>
  <si>
    <t xml:space="preserve">Material Handling and Material Management for Structural steel and Reinforcement steel received through trucks/trailers at project Site </t>
  </si>
  <si>
    <t>Material reshifting and re stacking within project premises</t>
  </si>
  <si>
    <t>Despatch/Outgoing materials</t>
  </si>
  <si>
    <t>Section A1</t>
  </si>
  <si>
    <t>A.2.1</t>
  </si>
  <si>
    <t>A.2.2</t>
  </si>
  <si>
    <t>Section A3: Manpower</t>
  </si>
  <si>
    <t>A3.1</t>
  </si>
  <si>
    <t>A3.2</t>
  </si>
  <si>
    <t>Subtotal Section A3</t>
  </si>
  <si>
    <t>Subtotal Section A2</t>
  </si>
  <si>
    <t>Subtotal Section A1</t>
  </si>
  <si>
    <t>Menial Services  (1 no)</t>
  </si>
  <si>
    <t>Secreterial Services (2 nos)</t>
  </si>
  <si>
    <t>Price for the entire job ( Part A1 + Part A2 + Part A3)</t>
  </si>
  <si>
    <t>A1.1</t>
  </si>
  <si>
    <t>A1.2</t>
  </si>
  <si>
    <t>A1.3</t>
  </si>
  <si>
    <t>A1.4</t>
  </si>
  <si>
    <t>A1.6</t>
  </si>
  <si>
    <t>A1.7</t>
  </si>
  <si>
    <t>A1.8</t>
  </si>
  <si>
    <t>A1.5</t>
  </si>
  <si>
    <t>A1.9</t>
  </si>
  <si>
    <t>Material Handling and Material Management for Cement received through Bulker at project Site</t>
  </si>
  <si>
    <t>Material Handling and Material Management for Cement received in bags at project Site</t>
  </si>
  <si>
    <t>Material re-shifting and re-stacking for Cement within project premises</t>
  </si>
  <si>
    <t>Despatch/Outgoing materials for cement materials</t>
  </si>
  <si>
    <t>Section A2: Cranes</t>
  </si>
  <si>
    <t>Excel Sheet for Calculation Purpose only</t>
  </si>
  <si>
    <t>E- Tender Specification No.  BHE/PW/PUR/RGMT ESP R&amp;M U-4-5-6-MMS/2375</t>
  </si>
  <si>
    <t xml:space="preserve">For the convenience of bidders, BHEL has issued this excel sheet with all requisite formulae (break up of price). However this excel sheet shall not form part of contract.  </t>
  </si>
  <si>
    <t xml:space="preserve">Materiqal Handling &amp; Material Management Services at 3X500 MW NTPC Ramagundam ESP R &amp; M (UNIT # 4, 5 &amp; 6) </t>
  </si>
  <si>
    <t>New generation Pick &amp; carry type tyre mounted mobile crane. (Farana)- 14 MT</t>
  </si>
  <si>
    <r>
      <t>New generation Pick &amp; carry type tyre mounted mobile crane. (Farana)-</t>
    </r>
    <r>
      <rPr>
        <sz val="11"/>
        <color rgb="FF000000"/>
        <rFont val="Cambria"/>
        <family val="1"/>
      </rPr>
      <t>14 MT</t>
    </r>
  </si>
  <si>
    <r>
      <rPr>
        <b/>
        <sz val="16"/>
        <color theme="1"/>
        <rFont val="Cambria"/>
        <family val="1"/>
        <scheme val="major"/>
      </rPr>
      <t>Total Price (for Section A1 + Section A2) to be quoted by bidder in Vol II Price Bid</t>
    </r>
    <r>
      <rPr>
        <b/>
        <sz val="18"/>
        <color theme="1"/>
        <rFont val="Cambria"/>
        <family val="1"/>
        <scheme val="major"/>
      </rPr>
      <t>---------------&gt;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</si>
</sst>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₹&quot;\ #,##0"/>
    <numFmt numFmtId="165" formatCode="0.0000000000%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22"/>
      <color theme="1"/>
      <name val="Cambria"/>
      <family val="1"/>
      <scheme val="major"/>
    </font>
    <font>
      <b/>
      <sz val="18"/>
      <color rgb="FFFF0000"/>
      <name val="Cambria"/>
      <family val="1"/>
      <scheme val="major"/>
    </font>
    <font>
      <sz val="18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CC0099"/>
      <name val="Cambria"/>
      <family val="1"/>
      <scheme val="major"/>
    </font>
    <font>
      <b/>
      <sz val="26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1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Fill="1" applyBorder="1" applyAlignment="1" applyProtection="1">
      <alignment vertical="top" wrapText="1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166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="80" zoomScaleNormal="80" zoomScaleSheetLayoutView="80" workbookViewId="0">
      <selection activeCell="A5" sqref="A5:F5"/>
    </sheetView>
  </sheetViews>
  <sheetFormatPr defaultRowHeight="14.25" x14ac:dyDescent="0.25"/>
  <cols>
    <col min="1" max="1" width="10.140625" style="22" bestFit="1" customWidth="1"/>
    <col min="2" max="2" width="37.28515625" style="23" bestFit="1" customWidth="1"/>
    <col min="3" max="3" width="17.28515625" style="2" bestFit="1" customWidth="1"/>
    <col min="4" max="4" width="18" style="2" bestFit="1" customWidth="1"/>
    <col min="5" max="5" width="12.7109375" style="2" bestFit="1" customWidth="1"/>
    <col min="6" max="6" width="37.42578125" style="2" customWidth="1"/>
    <col min="7" max="7" width="48.85546875" style="2" customWidth="1"/>
    <col min="8" max="8" width="34" style="2" hidden="1" customWidth="1"/>
    <col min="9" max="16384" width="9.140625" style="2"/>
  </cols>
  <sheetData>
    <row r="1" spans="1:8" ht="33" x14ac:dyDescent="0.25">
      <c r="A1" s="35" t="s">
        <v>42</v>
      </c>
      <c r="B1" s="35"/>
      <c r="C1" s="35"/>
      <c r="D1" s="35"/>
      <c r="E1" s="35"/>
      <c r="F1" s="35"/>
      <c r="G1" s="35"/>
      <c r="H1" s="35"/>
    </row>
    <row r="2" spans="1:8" ht="20.25" x14ac:dyDescent="0.25">
      <c r="A2" s="36" t="s">
        <v>45</v>
      </c>
      <c r="B2" s="36"/>
      <c r="C2" s="36"/>
      <c r="D2" s="36"/>
      <c r="E2" s="36"/>
      <c r="F2" s="36"/>
      <c r="G2" s="36"/>
      <c r="H2" s="36"/>
    </row>
    <row r="3" spans="1:8" ht="20.25" x14ac:dyDescent="0.25">
      <c r="A3" s="36" t="s">
        <v>43</v>
      </c>
      <c r="B3" s="36"/>
      <c r="C3" s="36"/>
      <c r="D3" s="36"/>
      <c r="E3" s="36"/>
      <c r="F3" s="36"/>
      <c r="G3" s="36"/>
      <c r="H3" s="36"/>
    </row>
    <row r="4" spans="1:8" ht="57" customHeight="1" x14ac:dyDescent="0.25">
      <c r="A4" s="33" t="s">
        <v>44</v>
      </c>
      <c r="B4" s="33"/>
      <c r="C4" s="33"/>
      <c r="D4" s="33"/>
      <c r="E4" s="33"/>
      <c r="F4" s="33"/>
      <c r="G4" s="33"/>
      <c r="H4" s="33"/>
    </row>
    <row r="5" spans="1:8" ht="72.75" customHeight="1" x14ac:dyDescent="0.25">
      <c r="A5" s="34" t="s">
        <v>48</v>
      </c>
      <c r="B5" s="34"/>
      <c r="C5" s="34"/>
      <c r="D5" s="34"/>
      <c r="E5" s="34"/>
      <c r="F5" s="34"/>
      <c r="G5" s="27"/>
      <c r="H5" s="3"/>
    </row>
    <row r="6" spans="1:8" s="31" customFormat="1" ht="18" x14ac:dyDescent="0.25">
      <c r="A6" s="28" t="s">
        <v>0</v>
      </c>
      <c r="B6" s="29" t="s">
        <v>1</v>
      </c>
      <c r="C6" s="28" t="s">
        <v>2</v>
      </c>
      <c r="D6" s="29" t="s">
        <v>7</v>
      </c>
      <c r="E6" s="28" t="s">
        <v>3</v>
      </c>
      <c r="F6" s="28" t="s">
        <v>9</v>
      </c>
      <c r="G6" s="28" t="s">
        <v>10</v>
      </c>
      <c r="H6" s="30"/>
    </row>
    <row r="7" spans="1:8" s="8" customFormat="1" ht="22.5" x14ac:dyDescent="0.25">
      <c r="A7" s="5"/>
      <c r="B7" s="6" t="s">
        <v>16</v>
      </c>
      <c r="C7" s="6"/>
      <c r="D7" s="6"/>
      <c r="E7" s="6"/>
      <c r="F7" s="6"/>
      <c r="G7" s="6"/>
      <c r="H7" s="7"/>
    </row>
    <row r="8" spans="1:8" s="8" customFormat="1" ht="22.5" x14ac:dyDescent="0.25">
      <c r="A8" s="5"/>
      <c r="B8" s="9" t="s">
        <v>4</v>
      </c>
      <c r="C8" s="10"/>
      <c r="D8" s="10"/>
      <c r="E8" s="7"/>
      <c r="F8" s="7"/>
      <c r="G8" s="7"/>
      <c r="H8" s="7"/>
    </row>
    <row r="9" spans="1:8" ht="42.75" x14ac:dyDescent="0.25">
      <c r="A9" s="11" t="s">
        <v>28</v>
      </c>
      <c r="B9" s="1" t="s">
        <v>11</v>
      </c>
      <c r="C9" s="24" t="s">
        <v>5</v>
      </c>
      <c r="D9" s="4">
        <v>0.58471823369924436</v>
      </c>
      <c r="E9" s="12">
        <v>15236</v>
      </c>
      <c r="F9" s="13">
        <f>G9/E9</f>
        <v>0</v>
      </c>
      <c r="G9" s="13">
        <f>D9*$G$5</f>
        <v>0</v>
      </c>
      <c r="H9" s="13"/>
    </row>
    <row r="10" spans="1:8" ht="57" x14ac:dyDescent="0.25">
      <c r="A10" s="11" t="s">
        <v>29</v>
      </c>
      <c r="B10" s="1" t="s">
        <v>12</v>
      </c>
      <c r="C10" s="24" t="s">
        <v>5</v>
      </c>
      <c r="D10" s="4">
        <v>1.564388640212789E-4</v>
      </c>
      <c r="E10" s="12">
        <v>1</v>
      </c>
      <c r="F10" s="13">
        <f t="shared" ref="F10:F17" si="0">G10/E10</f>
        <v>0</v>
      </c>
      <c r="G10" s="13">
        <f t="shared" ref="G10:G17" si="1">D10*$G$5</f>
        <v>0</v>
      </c>
      <c r="H10" s="13"/>
    </row>
    <row r="11" spans="1:8" ht="57" x14ac:dyDescent="0.25">
      <c r="A11" s="11" t="s">
        <v>30</v>
      </c>
      <c r="B11" s="1" t="s">
        <v>13</v>
      </c>
      <c r="C11" s="24" t="s">
        <v>5</v>
      </c>
      <c r="D11" s="4">
        <v>1.8452431362516002E-2</v>
      </c>
      <c r="E11" s="12">
        <v>866</v>
      </c>
      <c r="F11" s="13">
        <f t="shared" si="0"/>
        <v>0</v>
      </c>
      <c r="G11" s="13">
        <f t="shared" si="1"/>
        <v>0</v>
      </c>
      <c r="H11" s="13"/>
    </row>
    <row r="12" spans="1:8" ht="28.5" x14ac:dyDescent="0.25">
      <c r="A12" s="11" t="s">
        <v>31</v>
      </c>
      <c r="B12" s="1" t="s">
        <v>14</v>
      </c>
      <c r="C12" s="24" t="s">
        <v>5</v>
      </c>
      <c r="D12" s="4">
        <v>1.3220489682041947E-2</v>
      </c>
      <c r="E12" s="12">
        <v>500</v>
      </c>
      <c r="F12" s="13">
        <f t="shared" si="0"/>
        <v>0</v>
      </c>
      <c r="G12" s="13">
        <f t="shared" si="1"/>
        <v>0</v>
      </c>
      <c r="H12" s="13"/>
    </row>
    <row r="13" spans="1:8" x14ac:dyDescent="0.25">
      <c r="A13" s="11" t="s">
        <v>35</v>
      </c>
      <c r="B13" s="1" t="s">
        <v>15</v>
      </c>
      <c r="C13" s="24" t="s">
        <v>5</v>
      </c>
      <c r="D13" s="4">
        <v>2.7690372719006472E-3</v>
      </c>
      <c r="E13" s="12">
        <v>100</v>
      </c>
      <c r="F13" s="13">
        <f t="shared" si="0"/>
        <v>0</v>
      </c>
      <c r="G13" s="13">
        <f t="shared" si="1"/>
        <v>0</v>
      </c>
      <c r="H13" s="13"/>
    </row>
    <row r="14" spans="1:8" ht="42.75" x14ac:dyDescent="0.25">
      <c r="A14" s="11" t="s">
        <v>32</v>
      </c>
      <c r="B14" s="1" t="s">
        <v>37</v>
      </c>
      <c r="C14" s="24" t="s">
        <v>5</v>
      </c>
      <c r="D14" s="4">
        <v>3.1576220849237377E-2</v>
      </c>
      <c r="E14" s="12">
        <v>3200</v>
      </c>
      <c r="F14" s="13">
        <f t="shared" si="0"/>
        <v>0</v>
      </c>
      <c r="G14" s="13">
        <f t="shared" si="1"/>
        <v>0</v>
      </c>
      <c r="H14" s="13"/>
    </row>
    <row r="15" spans="1:8" ht="42.75" x14ac:dyDescent="0.25">
      <c r="A15" s="11" t="s">
        <v>33</v>
      </c>
      <c r="B15" s="1" t="s">
        <v>38</v>
      </c>
      <c r="C15" s="24" t="s">
        <v>5</v>
      </c>
      <c r="D15" s="4">
        <v>2.6821094110164954E-3</v>
      </c>
      <c r="E15" s="12">
        <v>200</v>
      </c>
      <c r="F15" s="13">
        <f t="shared" si="0"/>
        <v>0</v>
      </c>
      <c r="G15" s="13">
        <f t="shared" si="1"/>
        <v>0</v>
      </c>
      <c r="H15" s="13"/>
    </row>
    <row r="16" spans="1:8" ht="28.5" x14ac:dyDescent="0.25">
      <c r="A16" s="11" t="s">
        <v>34</v>
      </c>
      <c r="B16" s="1" t="s">
        <v>39</v>
      </c>
      <c r="C16" s="24" t="s">
        <v>5</v>
      </c>
      <c r="D16" s="4">
        <v>4.5847911755975303E-4</v>
      </c>
      <c r="E16" s="12">
        <v>50</v>
      </c>
      <c r="F16" s="13">
        <f t="shared" si="0"/>
        <v>0</v>
      </c>
      <c r="G16" s="13">
        <f t="shared" si="1"/>
        <v>0</v>
      </c>
      <c r="H16" s="13"/>
    </row>
    <row r="17" spans="1:8" ht="28.5" x14ac:dyDescent="0.25">
      <c r="A17" s="11" t="s">
        <v>36</v>
      </c>
      <c r="B17" s="1" t="s">
        <v>40</v>
      </c>
      <c r="C17" s="24" t="s">
        <v>5</v>
      </c>
      <c r="D17" s="4">
        <v>4.6851103300739148E-4</v>
      </c>
      <c r="E17" s="12">
        <v>50</v>
      </c>
      <c r="F17" s="13">
        <f t="shared" si="0"/>
        <v>0</v>
      </c>
      <c r="G17" s="13">
        <f t="shared" si="1"/>
        <v>0</v>
      </c>
      <c r="H17" s="13"/>
    </row>
    <row r="18" spans="1:8" s="8" customFormat="1" ht="22.5" x14ac:dyDescent="0.25">
      <c r="A18" s="14"/>
      <c r="B18" s="6" t="s">
        <v>24</v>
      </c>
      <c r="C18" s="25"/>
      <c r="D18" s="15"/>
      <c r="E18" s="16"/>
      <c r="F18" s="5"/>
      <c r="G18" s="26">
        <f>SUM(G9:G17)</f>
        <v>0</v>
      </c>
      <c r="H18" s="5"/>
    </row>
    <row r="19" spans="1:8" s="8" customFormat="1" ht="22.5" x14ac:dyDescent="0.3">
      <c r="A19" s="5"/>
      <c r="B19" s="17" t="s">
        <v>41</v>
      </c>
      <c r="C19" s="15"/>
      <c r="D19" s="15"/>
      <c r="E19" s="5"/>
      <c r="F19" s="5"/>
      <c r="G19" s="5"/>
      <c r="H19" s="5"/>
    </row>
    <row r="20" spans="1:8" ht="42.75" x14ac:dyDescent="0.25">
      <c r="A20" s="4" t="s">
        <v>17</v>
      </c>
      <c r="B20" s="32" t="s">
        <v>46</v>
      </c>
      <c r="C20" s="4" t="s">
        <v>6</v>
      </c>
      <c r="D20" s="4">
        <v>0.13288386488825182</v>
      </c>
      <c r="E20" s="13">
        <v>20</v>
      </c>
      <c r="F20" s="13">
        <f t="shared" ref="F20:F21" si="2">G20/E20</f>
        <v>0</v>
      </c>
      <c r="G20" s="13">
        <f t="shared" ref="G20:G21" si="3">D20*$G$5</f>
        <v>0</v>
      </c>
      <c r="H20" s="13"/>
    </row>
    <row r="21" spans="1:8" ht="28.5" x14ac:dyDescent="0.25">
      <c r="A21" s="4" t="s">
        <v>18</v>
      </c>
      <c r="B21" s="32" t="s">
        <v>47</v>
      </c>
      <c r="C21" s="4" t="s">
        <v>6</v>
      </c>
      <c r="D21" s="4">
        <v>0.21261418382120295</v>
      </c>
      <c r="E21" s="13">
        <v>32</v>
      </c>
      <c r="F21" s="13">
        <f t="shared" si="2"/>
        <v>0</v>
      </c>
      <c r="G21" s="13">
        <f t="shared" si="3"/>
        <v>0</v>
      </c>
      <c r="H21" s="13"/>
    </row>
    <row r="22" spans="1:8" s="8" customFormat="1" ht="22.5" x14ac:dyDescent="0.25">
      <c r="A22" s="15"/>
      <c r="B22" s="6" t="s">
        <v>23</v>
      </c>
      <c r="C22" s="6"/>
      <c r="D22" s="15"/>
      <c r="E22" s="15"/>
      <c r="F22" s="15"/>
      <c r="G22" s="26">
        <f>SUM(G20:G21)</f>
        <v>0</v>
      </c>
      <c r="H22" s="5"/>
    </row>
    <row r="23" spans="1:8" s="8" customFormat="1" ht="22.5" x14ac:dyDescent="0.25">
      <c r="A23" s="15"/>
      <c r="B23" s="6" t="s">
        <v>19</v>
      </c>
      <c r="C23" s="6"/>
      <c r="D23" s="15"/>
      <c r="E23" s="15"/>
      <c r="F23" s="15"/>
      <c r="G23" s="18"/>
      <c r="H23" s="5"/>
    </row>
    <row r="24" spans="1:8" ht="30" customHeight="1" x14ac:dyDescent="0.25">
      <c r="A24" s="4" t="s">
        <v>20</v>
      </c>
      <c r="B24" s="1" t="s">
        <v>25</v>
      </c>
      <c r="C24" s="4" t="s">
        <v>8</v>
      </c>
      <c r="D24" s="19"/>
      <c r="E24" s="13">
        <v>32</v>
      </c>
      <c r="F24" s="13">
        <v>15397.199999999999</v>
      </c>
      <c r="G24" s="13">
        <f>E24*F24</f>
        <v>492710.39999999997</v>
      </c>
      <c r="H24" s="13"/>
    </row>
    <row r="25" spans="1:8" ht="30" customHeight="1" x14ac:dyDescent="0.25">
      <c r="A25" s="4" t="s">
        <v>21</v>
      </c>
      <c r="B25" s="1" t="s">
        <v>26</v>
      </c>
      <c r="C25" s="4" t="s">
        <v>8</v>
      </c>
      <c r="D25" s="19"/>
      <c r="E25" s="13">
        <v>64</v>
      </c>
      <c r="F25" s="13">
        <v>18036.719999999998</v>
      </c>
      <c r="G25" s="13">
        <f>E25*F25</f>
        <v>1154350.0799999998</v>
      </c>
      <c r="H25" s="13"/>
    </row>
    <row r="26" spans="1:8" s="8" customFormat="1" ht="22.5" x14ac:dyDescent="0.25">
      <c r="A26" s="15"/>
      <c r="B26" s="6" t="s">
        <v>22</v>
      </c>
      <c r="C26" s="6"/>
      <c r="D26" s="6"/>
      <c r="E26" s="15"/>
      <c r="F26" s="15"/>
      <c r="G26" s="16">
        <f>SUM(G24:G25)</f>
        <v>1647060.4799999997</v>
      </c>
      <c r="H26" s="5"/>
    </row>
    <row r="27" spans="1:8" s="8" customFormat="1" ht="22.5" x14ac:dyDescent="0.3">
      <c r="A27" s="15"/>
      <c r="B27" s="20" t="s">
        <v>27</v>
      </c>
      <c r="C27" s="6"/>
      <c r="D27" s="20"/>
      <c r="E27" s="15"/>
      <c r="F27" s="15"/>
      <c r="G27" s="16">
        <f>G26+G22+G18</f>
        <v>1647060.4799999997</v>
      </c>
      <c r="H27" s="21"/>
    </row>
  </sheetData>
  <sheetProtection password="CF7A" sheet="1" objects="1" scenarios="1"/>
  <protectedRanges>
    <protectedRange sqref="G5" name="Range1"/>
  </protectedRanges>
  <mergeCells count="5">
    <mergeCell ref="A4:H4"/>
    <mergeCell ref="A5:F5"/>
    <mergeCell ref="A1:H1"/>
    <mergeCell ref="A2:H2"/>
    <mergeCell ref="A3:H3"/>
  </mergeCells>
  <pageMargins left="0.7" right="0.7" top="0.75" bottom="0.75" header="0.3" footer="0.3"/>
  <pageSetup paperSize="9" scale="4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Bid</vt:lpstr>
      <vt:lpstr>'Price Bid'!Print_Area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2021-02-12T05:51:08Z</dcterms:modified>
</cp:coreProperties>
</file>