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ECEMBER-2025" sheetId="1" r:id="rId1"/>
  </sheets>
  <definedNames>
    <definedName name="_xlnm._FilterDatabase" localSheetId="0" hidden="1">'DECEMBER-2025'!$A$4:$P$53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1" l="1"/>
  <c r="N53" i="1"/>
  <c r="N52" i="1"/>
</calcChain>
</file>

<file path=xl/sharedStrings.xml><?xml version="1.0" encoding="utf-8"?>
<sst xmlns="http://schemas.openxmlformats.org/spreadsheetml/2006/main" count="636" uniqueCount="205">
  <si>
    <t>TENDER NO.</t>
  </si>
  <si>
    <t>ITEM/ NATURE OF WORK</t>
  </si>
  <si>
    <t>MODE OF TENDER ENQUIRY</t>
  </si>
  <si>
    <t>DATE OF PUBLICATION OF NIT</t>
  </si>
  <si>
    <t>TYPE OF BIDDING (SINGLE /TWO BID SYSTEM)</t>
  </si>
  <si>
    <t>LAST DATE OF RECEIPT OF TENDER</t>
  </si>
  <si>
    <t>NO.OF TNDRS RECD.</t>
  </si>
  <si>
    <t>NOS. AND NAMES OF PARTIES QUALIFIED AFTER TECHNO-COMMERCIAL EVALUATION</t>
  </si>
  <si>
    <t>NOS. AND NAMES OF PARTIES NOT QUALIFIED AFTER TECHNO-COMMERCIAL EVALUATION</t>
  </si>
  <si>
    <t>WHETHER CONTRACT AWARDED TO LOWEST TENDERER / EVALUATED L1</t>
  </si>
  <si>
    <t>CONTRACT NO.</t>
  </si>
  <si>
    <t>CONTRACT DATE</t>
  </si>
  <si>
    <t>NAME OF CONTRACTOR</t>
  </si>
  <si>
    <t>VALUE OF CONTRACT 
(RS. LAKHS)</t>
  </si>
  <si>
    <t xml:space="preserve">SCHEDULE DATE OF COMPLETION </t>
  </si>
  <si>
    <t>REASON FOR SINGLE TENDER</t>
  </si>
  <si>
    <t>NA</t>
  </si>
  <si>
    <t/>
  </si>
  <si>
    <t>OT</t>
  </si>
  <si>
    <t>TWO</t>
  </si>
  <si>
    <t>YES</t>
  </si>
  <si>
    <t>NIL</t>
  </si>
  <si>
    <t xml:space="preserve">DETAILS OF CONTRACTS CONCLUDED DURING THE MONTH </t>
  </si>
  <si>
    <t>TYPE OF BIDDING (SINGLE / TWO BID SYSTEM)</t>
  </si>
  <si>
    <t>NOS. AND NAMES OF PARTIES QUALIFIED AFTER TECHNICAL EVALUATION</t>
  </si>
  <si>
    <t>NOS. AND NAMES OF PARTIES NOT QUALIFIED AFTER TECHNICAL EVALUATION</t>
  </si>
  <si>
    <t>VALUE OF CONTRACT (RS. LACS)</t>
  </si>
  <si>
    <t>3 NOS.</t>
  </si>
  <si>
    <t>RC</t>
  </si>
  <si>
    <t>1 NO.</t>
  </si>
  <si>
    <t>ECO POWER SERVICES</t>
  </si>
  <si>
    <t>ST</t>
  </si>
  <si>
    <t>SPARES FROM OEM</t>
  </si>
  <si>
    <t>STEEL AUTHORITY OF INDIA LTD.</t>
  </si>
  <si>
    <t>60 DAYS FROM THE DATE OF LC ESTABLISHMENT</t>
  </si>
  <si>
    <t>TWENTY FOUR (24) MONTHS FROM ISSUANCE OF LOA.</t>
  </si>
  <si>
    <t>JINDAL STEEL LIMITED</t>
  </si>
  <si>
    <t>CLADDING PROJECTS LTD.</t>
  </si>
  <si>
    <t>6 NOS.</t>
  </si>
  <si>
    <t>BARKAT CRANES &amp; EQUIPMENTS PVT. LTD.</t>
  </si>
  <si>
    <t>18 MONTHS</t>
  </si>
  <si>
    <t>PERIOD: JANUARY'26</t>
  </si>
  <si>
    <t>DETAILS OF PURCHASE ORDER PLACED DURING THE MONTH OF JANUARY 26</t>
  </si>
  <si>
    <t>Tender Enquiry No. BHEL/ CPC/FA/GRATING/ 26/050, dated 28/ 10/2025
FRAMEWORK AGREEMENT No. BHEL/CPC/FA/GRATING/26/0S0/1, DATE: 20/12/ 2025</t>
  </si>
  <si>
    <t>SUPPLYING OF FACTORY MADE ELECTRO-FORGED GALVANIZED GRATING FOR 2X800 MW NTPC LARA STPS</t>
  </si>
  <si>
    <t>PSER:PUR:PMX:494(I):25-26:R-285</t>
  </si>
  <si>
    <t>ANKIT ELECTROGRATING LLP</t>
  </si>
  <si>
    <t>Twenty-Four (24) Months from issuance of LOA.</t>
  </si>
  <si>
    <t>Tender Enquiry No. BHEL/CPC/FA/HANDRAIL/26/046, dated 08/ 10/2025
LOA Ref. No. BHEL/CPC/FA/HANDRAIL/26/046/PKG-A, DATE:20/12/2025</t>
  </si>
  <si>
    <t>SUPPLY OF GALVANIZED MS PIPE (ERW TYPE) OF 32MM/40MM DIA NOMINAL BORE FOR HAND RAILING FOR 2X800 MW NTPC LARA STPS.</t>
  </si>
  <si>
    <t>PSER:PUR:PMX:495(I):25-26:R-286</t>
  </si>
  <si>
    <t>PINAX STEEL INDUSTRIES PVT. LTD.</t>
  </si>
  <si>
    <t>Twenty-Four (24) Months from issuance of LOA</t>
  </si>
  <si>
    <t>PSER:PUR:MJA-S642:25 (ENQ:25:PP:0015:PUR:65)</t>
  </si>
  <si>
    <t>CAPITAL OVERHAULING OF HP, IP &amp; LP TURBINE (KWU) ALONG WITH RLA, INSPECTION OF TG BEARINGS AND ALIGNMENT CHECKING, OVERHAULING OF GENERATOR (250 MW THRI SET), OVERHAULING OF TG C&amp;I, HP &amp; IP STOP &amp; CONTROL VALVES ALONG WITH THEIR SERVO MOTORS AND ASSOCIATED JOB OF UNIT NO#6, MTPS, DVC, WEST BENGAL.</t>
  </si>
  <si>
    <t>4 NOS.</t>
  </si>
  <si>
    <t>4 NOS.
1) M/S BISWAS ENGINEERING &amp; CONSTRUCTION SERVICES
2) M/S ECO POWER SERVICES
3) M/S MADHU ENGINEERING SERVICES
4) M/S P E ERECTORS PVT. LTD.</t>
  </si>
  <si>
    <t>PSER:PUR:MJA-S642:25:LOI/10125</t>
  </si>
  <si>
    <t>35 DAYS (FROM BARRING GEAR OUT TO BARRING GEAR IN).</t>
  </si>
  <si>
    <t>PSER:PUR:NSPCL-S619:25 (ENQ:25:PP:0015:PUR:32)</t>
  </si>
  <si>
    <t>OVERHAULING OF TURBINE, GENERATOR &amp; AUXILIARY WORKS OF UNIT-2, 60 MW (Type: HNK-71/2-8/32-4) AT NSPCL, ROURKELA ODISHA.</t>
  </si>
  <si>
    <t>13 NOS.</t>
  </si>
  <si>
    <t>6 NOS.
1) M / S BISWAS ENGINEERING &amp; CONSTRUCTION SERVICES
2) M/S ECO POWER SERVICES
3) M/S HITECH POWER PROJECT SERVICES
4) M/S S. N. SINGH
5) M/S P. E. ERECTORS PVT. LTD. 
6) M/S THE TIME CONSTRUCTION</t>
  </si>
  <si>
    <t>7 NOS.
1) M/S ROTODYNE ENGINEERING SERVICES PVT. LTD.
2) M/S SWAMINA INTERNATIONAL PRIVATE LIMITED
3) M/S YESH CONSTRUCTION
4) M/S GOLDEN EDGE ENGINEERING PVT. LTD.
5) M/S QUALITY PROFILES PRIVATE LIMITED
6) M/S TURBO ENGINEERING SERVICES (TES) PRIVATE LIMITED
7) M/S TURBOTECH PROJECTS AND SERVICES PRIVATE LIMITED</t>
  </si>
  <si>
    <t>PSER:PUR:NSPCL-S619:25:LOI/10225</t>
  </si>
  <si>
    <t>HITECH POWER PROJECT SERVICES</t>
  </si>
  <si>
    <t>28 Days (BG OUT TO BG IN). START OF WORK SHALL BE CERTIFIED BY BHEL SITE ENGINEER AND SHALL COMMENCE WITHIN 3 DAYS FROM DATE OF INTIMATION BY BHEL.</t>
  </si>
  <si>
    <t>GEM/2025/B/6879633</t>
  </si>
  <si>
    <t>SUPPLY OF SPARE PARTS (JIB BASIC, BOOM PIN, LOCK PIN, ETC.) REQUIRED FOR FUSHUN MAKE 80MT CRAWLER CRANE (MODEL- QUY80B, M/C N0.-1027) DEPLOYED AT BHEL-PSER 1X660MW SAGARDIGHI EXTN. PROJECT SITE, WEST BENGAL</t>
  </si>
  <si>
    <t>1 NO.
1) M/S FUSHUN CRANES &amp; EQUIPMENTS INDIA PVT. LTD.</t>
  </si>
  <si>
    <t>GEMC-511687741581590</t>
  </si>
  <si>
    <t>FUSHUN CRANES AND EQUIPMENTS INDIA PRIVATE LIMITED</t>
  </si>
  <si>
    <t>120 Days</t>
  </si>
  <si>
    <t>PSER:PUR:MSX:184(IX):044(ENQ:25:PP:0015:PUR:58)</t>
  </si>
  <si>
    <t>ANNUAL MAINTENANCE CONTRACT (AMC) FOR ENHANCEMENT, MAINTENANCE &amp; SUPPORT (EMS) OF PIS AND FINANCE SYSTEMS, ORACLE BASED DATABASES AND APPLICATIONS OF BHEL PSER, KOLKATA</t>
  </si>
  <si>
    <t>2 NOS.
1) M/S DCG DATA-CORE SYSTEMS INDIA PRIVATE LIMITED
2) M/S SCORE INFORMATION TECHNOLOGIES LIMITED</t>
  </si>
  <si>
    <t>1 NO.
1) M/S BEAS CONSULTANCY AND SERVICES PRIVATE LIMITED</t>
  </si>
  <si>
    <t>PSER:PUR:MSX:184(IX):044:R-287:(PO:25:PP:0015:PUR:164)/LOI</t>
  </si>
  <si>
    <t>SCORE INFORMATION TECHNOLOGIES LIMITED</t>
  </si>
  <si>
    <t>TWO YEARS</t>
  </si>
  <si>
    <t>ANNUAL MAINTENANCE CONTRACT (AMC) FOR ENHANCEMENT, MAINTENANCE &amp; SUPPORT (EMS) OF PIS AND FINANCE SYSTEMS, ORACLE BASED DATABASES AND APPLICATIONS OF BHEL PSSR, CHENNAI</t>
  </si>
  <si>
    <t>PSER:PUR:MSX:184(IX):044:R-288:(PO:25:PP:0015:PUR:165)/LOI</t>
  </si>
  <si>
    <t>ANNUAL MAINTENANCE CONTRACT (AMC) FOR ENHANCEMENT, MAINTENANCE &amp; SUPPORT (EMS) OF PIS AND FINANCE SYSTEMS, ORACLE BASED DATABASES AND APPLICATIONS OF BHEL PSWR</t>
  </si>
  <si>
    <t>PSER:PUR:MSX:184(IX):044:R-289:(PO:25:PP:0015:PUR:168)/LOI</t>
  </si>
  <si>
    <t>ANNUAL MAINTENANCE CONTRACT (AMC) FOR ENHANCEMENT, MAINTENANCE &amp; SUPPORT (EMS) OF PIS AND FINANCE SYSTEMS, ORACLE BASED DATABASES AND APPLICATIONS OF BHEL PSNR, NOIDA</t>
  </si>
  <si>
    <t>PSER:PUR:MSX:184(IX):044:R-290:(PO:25:PP:0015:PUR:169)/LOI</t>
  </si>
  <si>
    <t>ANNUAL MAINTENANCE CONTRACT (AMC) FOR ENHANCEMENT, MAINTENANCE &amp; SUPPORT (EMS) OF PIS AND FINANCE SYSTEMS, ORACLE BASED DATABASES AND APPLICATIONS OF BHEL PSTS, NOIDA</t>
  </si>
  <si>
    <t>PSER:PUR:MSX:184(IX):044:R-291:(PO:25:PP:0015:PUR:170)/LOI</t>
  </si>
  <si>
    <t>GEM/2025/B/6855069</t>
  </si>
  <si>
    <t>SUPPLY, INSTALLATION AND MAINTENANCE OF IP BASED CCTV SYSTEM INCLUDING ALL NECESSARY HARDWARE, INTERCONNECTIVITY, SOFTWARE FOR 2X800 MW THERMAL POWER PROJECT SITE, LARA, RAIGARH, CHHATTISGARH.</t>
  </si>
  <si>
    <t>3 NOS.
1) M/S MILLANO IT SOLUTIONS PRIVATE LIMITED
2) M/S SCORE INFORMATION TECHNOLOGIES LIMITED
3) M/S TECHNICHE CONSULTING SERVICES PRIVATE LIMITED</t>
  </si>
  <si>
    <t>1 NO.
1) M/S HEXATECH ESECURITY SOLUTIONS PRIVATE LIMITED</t>
  </si>
  <si>
    <t>GEMC-511687704723099</t>
  </si>
  <si>
    <t>40 MONTHS FROM THE DATE OF THE PURCHASE ORDER (2 MONTHS FOR SUPPLY COMPLETION, 2 MONTHS FOR INSTALLATION, TESTING, AND COMMISSIONING OF THE COMPLETE SYSTEM, 1-YEAR WARRANTY PERIOD, 2 YEARS COMPREHENSIVE ANNUAL MAINTENANCE SERVICES (CAMS))</t>
  </si>
  <si>
    <t>PSER:PUR:MJA-S645:25 (ENQ:25:PP:0015:PUR:69)</t>
  </si>
  <si>
    <t>OVERHAULING OF ONE NUMBER DRIVE TURBINE OF BFP (TDBFP#8B) OF U# 8, MTPS, DVC, MEJlA-WEST BENGAL.</t>
  </si>
  <si>
    <t>8 NOS.</t>
  </si>
  <si>
    <t>8 NOS.
1) M/S A. K. ENGINEERS
2) M/S ASIF PASHA POWER MACHINERY SERVICES
3) M/S HITECH POWER PROJECT SERVICES
4) M/S JYOTI TTURBO POWER SERVICES PVT. LTD.
5) M/S P. E. ERECTORS PVT. LTD.
6) M/S QUALITY PROFILES PRIVATE LIMITED
7) M/S SWAMINA INTERNATIONAL PRIVATE LIMITED
8) M/S THE TIME CONSTRUCTION</t>
  </si>
  <si>
    <t>PSER:PUR:MJA-S645:25:LOI/11225</t>
  </si>
  <si>
    <t>P. E. ERECTORS PVT. LTD.</t>
  </si>
  <si>
    <t>24 DAYS (FROM BG OUT/START OF WORK TO BG IN).</t>
  </si>
  <si>
    <t>FRAMEWORK AGREEMENT NO: BHEL/CPC/FA/GRATING/26/050/1, DATED: 20/12/2025</t>
  </si>
  <si>
    <t>SUPPLY OF FACTORY MADE ELECTRO-FORGED GALVANIZED GRATING FOR 2X800 MW DVC KODERMA PROJECT</t>
  </si>
  <si>
    <t>PSER:PUR:PMX:494(I):25-26:R-293</t>
  </si>
  <si>
    <t>TWENTY-FOUR (24) MONTHS FROM ISSUANCE OF LOA.</t>
  </si>
  <si>
    <t>Tender Enquiry No: BHEL/CPC/FA/DECK_CLADDING SHEET/26/007, dated 08/05/2025
FRAMEWORK AGREEMENT Ref. No. BHEL/CPC/FA/DECK_CLADDING SHEET/26/007/Metal Cladding Sheet, Date: 29/10/2025</t>
  </si>
  <si>
    <t>SUPPLY OF PERMANENTLY COLOUR COATED METAL CLADDING SHEET FOR 2X800 MW NTPC LARA SUPER THERMAL POWER STATION.</t>
  </si>
  <si>
    <t>PSER:PMX:481:25-26:R-294</t>
  </si>
  <si>
    <t>VS CILARO STEEL INDUSTRY PVT. LTD.</t>
  </si>
  <si>
    <t>RC no. 2024/22/I0000443/0, Dated 16-Jan-2026
LOI reference no. 2025Q4STEELTMT/I0000443</t>
  </si>
  <si>
    <t>SUPPLY OF 2725 MT REINFORCEMENT STEEL (TMT) TO 2X800 MW DVC KODERMA TPS PHASE-II PROJECT, JHARKHAND</t>
  </si>
  <si>
    <t>PO:25:PP:0015:PUR:177(R-296)</t>
  </si>
  <si>
    <t>Tender Enquiry No: BHEL/CPC/FA/DECK_CLADDING SHEET/26/007, dated 08/05/2025
FRAMEWORK AGREEMENT Ref. No. BHEL/CPC/FA/DECK_CLADDING SHEET/26/007/Metal Cladding Sheet/40%, Date: 14/11/2025</t>
  </si>
  <si>
    <t>PSER: PMX: 481(I):25-26: R- 295</t>
  </si>
  <si>
    <t>LOA Ref. No. BHEL/CPC/FA/HANDRAIL/26/046/PKG-A, DATED: 20/12/2025</t>
  </si>
  <si>
    <t>SUPPLY OF GALVANIZED MS PIPE FOR HANDRAILING FOR 2X800 MW DVC KODERMA STPS</t>
  </si>
  <si>
    <t>PSER:PUR:PMX:495(II):25-26:R-297</t>
  </si>
  <si>
    <t xml:space="preserve">TWENTY-FOUR (24) MONTHS FROM ISSUANCE OF LOA </t>
  </si>
  <si>
    <t>Tender no. BHEL/NR/SCT/BSNL MPLS-RC/1229, dated 17/07/20
LOA No. BHEL/NR/SCT/BSNL MPLS-RC/ 1229 (1206), DATED: 23/08/2021</t>
  </si>
  <si>
    <t>PROVISION AND MAINTENANCE OF 8 MBPS MPLS LINK FOR 2 YEARS AT BHEL-SAS OFFICE, PATNA BY M/S BHARAT SANCHAR NIGAM LIMITED.</t>
  </si>
  <si>
    <t>PSER:PUR:DTG&amp;MSX:236-I:R-172 (PO:25:PP:0015:PUR:183)</t>
  </si>
  <si>
    <t>BHARAT SANCHAR NIGAM LIMITED</t>
  </si>
  <si>
    <t>90 DAYS FROM THE DATE OF ISSUE OF ORDER.</t>
  </si>
  <si>
    <t>SUPPLY OF 940 MT REINFORCEMENT (TMT) STEEL FOR 2X800 MW LARA PROJECT.</t>
  </si>
  <si>
    <t>PO:25:PP:0015:PUR:181(R-298)</t>
  </si>
  <si>
    <t>SUPPLY OF 275 MT PLATE FOR 2X660 MW RAGHUNATHPUR TPS</t>
  </si>
  <si>
    <t>PO:25:PP:0015:PUR:179(R-306)</t>
  </si>
  <si>
    <t>STEEL AUTHORITY OF INDIA LIMITED</t>
  </si>
  <si>
    <t>SUPPLY OF 504 MT REINFORCEMENT (TMT) STEEL FOR 2X800 MW LARA PROJECT.</t>
  </si>
  <si>
    <t>PO:25:PP:0015:PUR:182(R-299)</t>
  </si>
  <si>
    <t>ESL STEEL LTD.</t>
  </si>
  <si>
    <t>SUPPLY OF 36 MT STRUCTURE FOR 2X660 MW RAGHUNATHPUR TPS</t>
  </si>
  <si>
    <t>PO:25:PP:0015:PUR:180(R-307)</t>
  </si>
  <si>
    <t>GEM/2025/B/7012022</t>
  </si>
  <si>
    <t>SUPPLY &amp; FITMENT OF SPARE PARTS (CABLE, OVER LOAD ALARM, PULLEY, FILTERS ETC) REQUIRED FOR KOBELCO MAKE 250MT CRAWLER CRANE (MODEL CKE2500-2, M/C S/N- JD04-02354) DEPLOYED AT BHEL-PSER BARH FGD SITE, BIHAR.</t>
  </si>
  <si>
    <t>1 NO.
1) M/S KOBELCO CONSTRUCTION EQUIPMENT INDIA PVT. LTD.</t>
  </si>
  <si>
    <t>GEMC-511687745776031</t>
  </si>
  <si>
    <t>KOBELCO CONSTRUCTION EQUIPMENT INDIA PVT. LTD.</t>
  </si>
  <si>
    <t>56 DAYS FOR SUPPLY OF SPARE PARTS AND 19 DAYS FOR FITMENT OF SPARE PARTS &amp; TOTAL JOB DURATION 75 DAYS</t>
  </si>
  <si>
    <t>SUPPLY OF 139 MT PLATE FOR 2 X 800 MW NTPC LARA STAGE II PROJECT</t>
  </si>
  <si>
    <t>PO:25:PP:0015:PUR:187(308)</t>
  </si>
  <si>
    <t>SUPPLY OF 841 MT PLATE FOR 2 X 800 MW NTPC LARA STAGE II PROJECT</t>
  </si>
  <si>
    <t>PO:25:PP:0015:PUR:188(309)</t>
  </si>
  <si>
    <t>TATA STEEL LIMITED</t>
  </si>
  <si>
    <t>SUPPLY OF 77 MT STRUCTURE FOR 2 X 800 MW NTPC LARA STAGE II PROJECT</t>
  </si>
  <si>
    <t>PO:25:PP:0015:PUR:189(310)</t>
  </si>
  <si>
    <t>GEM/2025/B/6981139</t>
  </si>
  <si>
    <t>SUPPLY OF 10000 MT PORTLAND POZZOLANA CEMENT (PPC) AS PER IS:1489 (PART 1):2015 AT 2X800 MW NTPC LARA STPP, STAGE-II, RAIGARH, CHHATTISGARH.</t>
  </si>
  <si>
    <t>4 NOS.
1) M/S DALMIA CEMENT (BHARAT) LIMITED
2) M/S NU VISTA LIMITED
3) M/S SHREE CEMENT LIMITED
4) M/S ULTRATECH CEMENT LIMITED</t>
  </si>
  <si>
    <t>GEMC-511687721066380</t>
  </si>
  <si>
    <t>SHREE CEMENT LIMITED</t>
  </si>
  <si>
    <t>90 DAYS FROM PLACEMENT OF PO.</t>
  </si>
  <si>
    <t>SUPPLY OF 40 MT STRUCTURAL STEEL FOR 2X800 MW KODERMA PH II PROJECT</t>
  </si>
  <si>
    <t>PO:25:PP:0015:PUR:190(R-302)</t>
  </si>
  <si>
    <t>SUPPLY OF 82 MT PLATE FOR (4X210 + 3X500 MW) KAHALGAON FGD PROJECT, BIHAR.</t>
  </si>
  <si>
    <t>PO:25:PP:0015:PUR:192(R-305)</t>
  </si>
  <si>
    <t>SUPPLY OF 25 MT STRUCTURAL STEEL FOR 2X800 MW KODERMA PH II PROJECT</t>
  </si>
  <si>
    <t>PO:25:PP:0015:PUR:191(R-303)</t>
  </si>
  <si>
    <t>RASHTRIYA ISPAT NIGAM LIMITED</t>
  </si>
  <si>
    <t>SUPPLY OF 340 MT PLATE FOR 2X800 MW KODERMA PH II PROJECT</t>
  </si>
  <si>
    <t>PO:25:PP:0015:PUR:186(304)</t>
  </si>
  <si>
    <t>SUPPLY OF 35 MT PLATE FOR 2 X 800 MW NTPC LARA STAGE II PROJECT (FERRO METAL)</t>
  </si>
  <si>
    <t>PO:25:PP:0015:PUR:194(R-311)</t>
  </si>
  <si>
    <t>PO:25:PP:0015:PUR:195(R-312)</t>
  </si>
  <si>
    <t>90 DAYS FROM THE DATE OF LC ESTABLISHMENT</t>
  </si>
  <si>
    <t>SUPPLY OF 153 MT STRUCTURAL STEEL FOR 2 X 800 MW NTPC LARA STAGE II PROJECT (FERRO METAL)</t>
  </si>
  <si>
    <t>PO:25:PP:0015:PUR:196(R-313)</t>
  </si>
  <si>
    <t>PSER:PUR:MJA-S646:25 (ENQ:25:PP:0015:PUR:70)</t>
  </si>
  <si>
    <t>Job-A: CAPITAL OVERHAULING OF HP, IP &amp; LP TURBINE, INSPECTION OF TG BEARINGS, HP &amp;
IP STOP &amp; CONTROL VALVES, TG C&amp;I AND FAULT IDENTIFICATION AND OVERHAULING OF GENERATOR OF UNIT-2-210MW (THW
TYPE GENERATOR) AT MEJIA TPS/DVC WEST BENGAL</t>
  </si>
  <si>
    <t>6 NOS.
1) M/S BISWAS ENGINEERING &amp; CONSTRUCTION SERVICES
2) M/S ECO POWER SERVICES
3) M/S INDWELL CONSTRUCTIONS PRIVATE LIMITED
4) M/S S N SINGH
5) M/S P E ERECTORS PVT LTD
6) M/S POWER MECH PROJECTS LIMITED</t>
  </si>
  <si>
    <t>PSER:PUR:MJA-S646 (JOB-A):25:LOI/11425</t>
  </si>
  <si>
    <t>JOB-A: 50 DAYS FROM START OF WORK/BG OUT TO BG IN. START OF WORK SHALL BE CERTIFIED BY BHEL SITE ENGINEER AND SHALL COMMENCE FROM DATE OF BG OUT OR WITHIN 3 DAYS FROM DATE OF INTIMATION BY BHEL, WHICHEVER IS LATER.</t>
  </si>
  <si>
    <t>SUPPLY OF 56 MT PLATE FOR 2X800 MW NTPC LARA STAGE II PROJECT (FOR GISF)</t>
  </si>
  <si>
    <t>PO:25:PP:0015:PUR:204(R-314)</t>
  </si>
  <si>
    <t>SUPPLY OF 201 MT PLATE FOR 2X800 MW NTPC LARA STAGE II PROJECT (AMBA BHAVANI)</t>
  </si>
  <si>
    <t>PO:25:PP:0015:PUR:199(R-316)</t>
  </si>
  <si>
    <t>SUPPLY OF 68 MT STRUCTURAL FOR 2X800 MW NTPC LARA STAGE II PROJECT (FOR GISF)</t>
  </si>
  <si>
    <t>PO:25:PP:0015:PUR:205(R-315)</t>
  </si>
  <si>
    <t>SUPPLY OF 45 MT PLATE FOR 2X800 MW NTPC LARA STAGE II PROJECT (AMBA BHAVANI)</t>
  </si>
  <si>
    <t>PO:25:PP:0015:PUR:200(R-317)</t>
  </si>
  <si>
    <t>SUPPLY OF 94 MT STRUCTURAL STEEL FOR 2X800 MW NTPC LARA STAGE II PROJECT (AMBA BHAVANI)</t>
  </si>
  <si>
    <t>PO:25:PP:0015:PUR:201(R-318)</t>
  </si>
  <si>
    <t>SUPPLY OF 35 MT CHQ. PLATE FOR 2X800 MW NTPC LARA STAGE II PROJECT (AMBA BHAVANI)</t>
  </si>
  <si>
    <t>PO:25:PP:0015:PUR:202(R-319)</t>
  </si>
  <si>
    <t>JSW STEEL LTD.</t>
  </si>
  <si>
    <t>SUPPLY OF 32 MT STRUCTURAL STEEL FOR 2X800 MW NTPC LARA STAGE II PROJECT (AMBA BHAVANI)</t>
  </si>
  <si>
    <t>PO:25:PP:0015:PUR:203(R-320)</t>
  </si>
  <si>
    <t>DOC. NO. PSER:SCT:MIR(AWARD):238</t>
  </si>
  <si>
    <t>DT: 03-02-2026</t>
  </si>
  <si>
    <t>PSER:SCT:RGN-F 2404:25</t>
  </si>
  <si>
    <t>PROVIDING 1 NO. 150 MT CLASS CAPACITY CRAWLER CRANE ON MONTHLY RENTAL BASIS AT BHEL-PSER 2X660 MW RAGHUNATHPUR PROJECT SITE, WEST BENGAL.</t>
  </si>
  <si>
    <t xml:space="preserve">5 NOS.
1) SANGHVI MOVERS LTD.,
2) JAGDAMBA CRANE SERVICE,
3) INDUSTRIAL HANDLING PVT. LTD.,
4) CHANDI CRANES PVT. LTD.,
5) BARKAT CRANES &amp; EQUIPMENTS PVT. LTD.
</t>
  </si>
  <si>
    <t>BHEL/PSER/SCT/RGN-F2404/26/11334</t>
  </si>
  <si>
    <t>JAGDAMBA CRANE SERVICE</t>
  </si>
  <si>
    <t>29 MONTHS</t>
  </si>
  <si>
    <t>PSER:SCT:KGN-E 2397:25</t>
  </si>
  <si>
    <t>ERECTION, TESTING &amp; COMMISSIONING OF ELECTRICAL &amp; ILLUMINATION WORKS ETC. FOR FLUE GAS DESULPHERISATION (FGD) SYSTEM OF 4X210 MW STAGE-I &amp; 3X500 MW STAGE-II NTPC KAHALGAON STPS, BIHAR.</t>
  </si>
  <si>
    <t xml:space="preserve">5 NOS.
1) STAR ELECTRICALS,
2) SHRIRAM ENTERPRISES,
3) NARMADA ENGINEERING WORKS,
4) KSL TECHNOCRATS,
5) ASW PROJECTS PVT. LTD.
</t>
  </si>
  <si>
    <t>BHEL/PSER/SCT/KGN-E2397/26/11339</t>
  </si>
  <si>
    <t>SHRIRAM ENTERPRISES</t>
  </si>
  <si>
    <t>12 MONTHS</t>
  </si>
  <si>
    <t>PSER:SCT:RGN-F 2398:25</t>
  </si>
  <si>
    <t xml:space="preserve">PROVIDING 1 NO. 350 MT OR ABOVE CAPACITY MRHL (MID RANGE HEAVY LIFT) HYDRAULIC CRAWLER CRANE ON MONTHLY RENTAL BASIS AT BHEL-PSER, 2X660 MW RAGHUNATHPUR PHASE-II PROJECT SITE, VILLAGE: RAGHUNATHPUR, DISTRICT- PURULIA, WEST BENGAL- 723134.
</t>
  </si>
  <si>
    <t xml:space="preserve">4 NOS.
1) URMILLA ENTERPRISES PVT. LTD.,
2) TIONG WOON PROJECT &amp; CONTRACTING (INDIA) PVT LTD,
3) CHANDI CRANES PVT LTD,
4) BARKAT CRANES &amp; EQUIPMENTS PVT. LTD.
</t>
  </si>
  <si>
    <t>BHEL/PSER/SCT/RGN-F2398/26/11350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</si>
</sst>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-mmm\-yy"/>
    <numFmt numFmtId="165" formatCode="&quot;Rs. &quot;#,##0.00;&quot;Rs. -&quot;#,##0.00"/>
    <numFmt numFmtId="166" formatCode="[$-409]d\-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2" applyNumberFormat="1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165" fontId="6" fillId="0" borderId="1" xfId="2" applyNumberFormat="1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3" applyFont="1" applyFill="1" applyBorder="1" applyAlignment="1">
      <alignment vertical="top" wrapText="1"/>
    </xf>
    <xf numFmtId="0" fontId="9" fillId="0" borderId="1" xfId="4" applyFont="1" applyFill="1" applyBorder="1" applyAlignment="1">
      <alignment horizontal="justify" vertical="top" wrapText="1"/>
    </xf>
    <xf numFmtId="0" fontId="9" fillId="0" borderId="1" xfId="4" applyFont="1" applyFill="1" applyBorder="1" applyAlignment="1">
      <alignment horizontal="center" vertical="top" wrapText="1"/>
    </xf>
    <xf numFmtId="164" fontId="9" fillId="0" borderId="1" xfId="4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 wrapText="1"/>
    </xf>
    <xf numFmtId="0" fontId="9" fillId="0" borderId="1" xfId="5" applyFont="1" applyFill="1" applyBorder="1" applyAlignment="1">
      <alignment horizontal="center" vertical="top" wrapText="1"/>
    </xf>
    <xf numFmtId="0" fontId="9" fillId="0" borderId="1" xfId="4" applyFont="1" applyFill="1" applyBorder="1" applyAlignment="1">
      <alignment vertical="top" wrapText="1"/>
    </xf>
    <xf numFmtId="2" fontId="9" fillId="0" borderId="1" xfId="3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</cellXfs>
  <cellStyles count="6">
    <cellStyle name="Normal" xfId="0" builtinId="0"/>
    <cellStyle name="Normal_Jan 21" xfId="1"/>
    <cellStyle name="Normal_JUNE'2018 " xfId="5"/>
    <cellStyle name="Normal_OCT'2018" xfId="4"/>
    <cellStyle name="Normal_Sheet1" xfId="3"/>
    <cellStyle name="Normal_Sheet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4D0910D0-AB1F-401F-9183-D63C7C8FD4F6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4D0910D0-AB1F-401F-9183-D63C7C8FD4F6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928AE7-1E8A-4F70-85F0-B4A0C7A997E1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928AE7-1E8A-4F70-85F0-B4A0C7A997E1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6C6372A7-FD16-4FC4-B07C-9BB8B85AEB9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6C6372A7-FD16-4FC4-B07C-9BB8B85AEB9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8D62F1-F1DE-433B-B8DC-ECA4931566D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8D62F1-F1DE-433B-B8DC-ECA4931566D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3C4BB58E-3D46-4751-B599-A43E16B4692A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3C4BB58E-3D46-4751-B599-A43E16B4692A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2FD39B63-E9DD-4D04-A278-549797A4BADC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2FD39B63-E9DD-4D04-A278-549797A4BADC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A1645054-1D8A-43B5-8DA0-1C9FB0BD158B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A1645054-1D8A-43B5-8DA0-1C9FB0BD158B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82FA1AB-9F6B-4674-A2B7-EA00EBC75525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82FA1AB-9F6B-4674-A2B7-EA00EBC75525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F65607-DB0A-44FF-8B50-45C9041935CD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F65607-DB0A-44FF-8B50-45C9041935CD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76D50D57-F57A-4BB3-9E2D-D9277698E923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76D50D57-F57A-4BB3-9E2D-D9277698E923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FD6B598-1530-43A3-B57C-DC65101ADC76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FD6B598-1530-43A3-B57C-DC65101ADC76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223E41C7-6AE5-45A4-9F6C-E2B04F8674BB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223E41C7-6AE5-45A4-9F6C-E2B04F8674BB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2524D25-5BAA-4CAE-99DE-FC97C66710F1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2524D25-5BAA-4CAE-99DE-FC97C66710F1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3BB4CC07-2885-49E8-96B0-AAA3D5AF6C0D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3BB4CC07-2885-49E8-96B0-AAA3D5AF6C0D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F04952F-E0E7-4E85-8DCE-4B4FA841E609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F04952F-E0E7-4E85-8DCE-4B4FA841E609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46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8527D993-694E-4DAA-AC00-A756525EB600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8527D993-694E-4DAA-AC00-A756525EB600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40" workbookViewId="0">
      <selection activeCell="H39" sqref="H39"/>
    </sheetView>
  </sheetViews>
  <sheetFormatPr defaultRowHeight="15" x14ac:dyDescent="0.25"/>
  <cols>
    <col min="1" max="1" width="25.140625" customWidth="1"/>
    <col min="2" max="2" width="34.85546875" customWidth="1"/>
    <col min="3" max="3" width="13.42578125" customWidth="1"/>
    <col min="4" max="4" width="16" customWidth="1"/>
    <col min="5" max="5" width="14.42578125" customWidth="1"/>
    <col min="6" max="6" width="13.7109375" customWidth="1"/>
    <col min="7" max="7" width="8.85546875" bestFit="1" customWidth="1"/>
    <col min="8" max="8" width="38.42578125" customWidth="1"/>
    <col min="9" max="9" width="30.28515625" customWidth="1"/>
    <col min="10" max="10" width="16.5703125" customWidth="1"/>
    <col min="11" max="11" width="25.5703125" bestFit="1" customWidth="1"/>
    <col min="12" max="12" width="19.7109375" bestFit="1" customWidth="1"/>
    <col min="13" max="13" width="20.7109375" bestFit="1" customWidth="1"/>
    <col min="14" max="14" width="14.28515625" customWidth="1"/>
    <col min="15" max="15" width="18" customWidth="1"/>
    <col min="16" max="16" width="26.28515625" customWidth="1"/>
  </cols>
  <sheetData>
    <row r="1" spans="1:16" x14ac:dyDescent="0.25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25">
      <c r="A2" s="30" t="s">
        <v>41</v>
      </c>
      <c r="B2" s="31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  <c r="P2" s="8"/>
    </row>
    <row r="3" spans="1:16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</row>
    <row r="4" spans="1:16" s="12" customFormat="1" ht="10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</row>
    <row r="5" spans="1:16" ht="102" x14ac:dyDescent="0.25">
      <c r="A5" s="7" t="s">
        <v>43</v>
      </c>
      <c r="B5" s="5" t="s">
        <v>44</v>
      </c>
      <c r="C5" s="15" t="s">
        <v>28</v>
      </c>
      <c r="D5" s="13" t="s">
        <v>16</v>
      </c>
      <c r="E5" s="7" t="s">
        <v>16</v>
      </c>
      <c r="F5" s="13" t="s">
        <v>16</v>
      </c>
      <c r="G5" s="7" t="s">
        <v>16</v>
      </c>
      <c r="H5" s="7" t="s">
        <v>16</v>
      </c>
      <c r="I5" s="7" t="s">
        <v>16</v>
      </c>
      <c r="J5" s="7" t="s">
        <v>16</v>
      </c>
      <c r="K5" s="14" t="s">
        <v>45</v>
      </c>
      <c r="L5" s="13">
        <v>46027</v>
      </c>
      <c r="M5" s="7" t="s">
        <v>46</v>
      </c>
      <c r="N5" s="16">
        <v>222</v>
      </c>
      <c r="O5" s="7" t="s">
        <v>47</v>
      </c>
      <c r="P5" s="4" t="s">
        <v>17</v>
      </c>
    </row>
    <row r="6" spans="1:16" ht="102" x14ac:dyDescent="0.25">
      <c r="A6" s="7" t="s">
        <v>48</v>
      </c>
      <c r="B6" s="5" t="s">
        <v>49</v>
      </c>
      <c r="C6" s="15" t="s">
        <v>28</v>
      </c>
      <c r="D6" s="7" t="s">
        <v>16</v>
      </c>
      <c r="E6" s="7" t="s">
        <v>16</v>
      </c>
      <c r="F6" s="7" t="s">
        <v>16</v>
      </c>
      <c r="G6" s="7" t="s">
        <v>16</v>
      </c>
      <c r="H6" s="7" t="s">
        <v>16</v>
      </c>
      <c r="I6" s="7" t="s">
        <v>16</v>
      </c>
      <c r="J6" s="7" t="s">
        <v>16</v>
      </c>
      <c r="K6" s="14" t="s">
        <v>50</v>
      </c>
      <c r="L6" s="13">
        <v>46027</v>
      </c>
      <c r="M6" s="7" t="s">
        <v>51</v>
      </c>
      <c r="N6" s="16">
        <v>228.9931479</v>
      </c>
      <c r="O6" s="7" t="s">
        <v>52</v>
      </c>
      <c r="P6" s="4" t="s">
        <v>17</v>
      </c>
    </row>
    <row r="7" spans="1:16" ht="140.25" x14ac:dyDescent="0.25">
      <c r="A7" s="7" t="s">
        <v>53</v>
      </c>
      <c r="B7" s="5" t="s">
        <v>54</v>
      </c>
      <c r="C7" s="15" t="s">
        <v>18</v>
      </c>
      <c r="D7" s="13">
        <v>46001</v>
      </c>
      <c r="E7" s="7" t="s">
        <v>19</v>
      </c>
      <c r="F7" s="13">
        <v>46006</v>
      </c>
      <c r="G7" s="7" t="s">
        <v>55</v>
      </c>
      <c r="H7" s="6" t="s">
        <v>56</v>
      </c>
      <c r="I7" s="7" t="s">
        <v>21</v>
      </c>
      <c r="J7" s="7" t="s">
        <v>20</v>
      </c>
      <c r="K7" s="14" t="s">
        <v>57</v>
      </c>
      <c r="L7" s="13">
        <v>46028</v>
      </c>
      <c r="M7" s="7" t="s">
        <v>30</v>
      </c>
      <c r="N7" s="16">
        <v>119.5</v>
      </c>
      <c r="O7" s="7" t="s">
        <v>58</v>
      </c>
      <c r="P7" s="4" t="s">
        <v>17</v>
      </c>
    </row>
    <row r="8" spans="1:16" ht="229.5" x14ac:dyDescent="0.25">
      <c r="A8" s="7" t="s">
        <v>59</v>
      </c>
      <c r="B8" s="5" t="s">
        <v>60</v>
      </c>
      <c r="C8" s="15" t="s">
        <v>18</v>
      </c>
      <c r="D8" s="13">
        <v>45870</v>
      </c>
      <c r="E8" s="7" t="s">
        <v>19</v>
      </c>
      <c r="F8" s="13">
        <v>45882</v>
      </c>
      <c r="G8" s="7" t="s">
        <v>61</v>
      </c>
      <c r="H8" s="6" t="s">
        <v>62</v>
      </c>
      <c r="I8" s="6" t="s">
        <v>63</v>
      </c>
      <c r="J8" s="7" t="s">
        <v>20</v>
      </c>
      <c r="K8" s="14" t="s">
        <v>64</v>
      </c>
      <c r="L8" s="13">
        <v>46029</v>
      </c>
      <c r="M8" s="7" t="s">
        <v>65</v>
      </c>
      <c r="N8" s="16">
        <v>54.75</v>
      </c>
      <c r="O8" s="7" t="s">
        <v>66</v>
      </c>
      <c r="P8" s="4" t="s">
        <v>17</v>
      </c>
    </row>
    <row r="9" spans="1:16" ht="102" x14ac:dyDescent="0.25">
      <c r="A9" s="7" t="s">
        <v>67</v>
      </c>
      <c r="B9" s="5" t="s">
        <v>68</v>
      </c>
      <c r="C9" s="15" t="s">
        <v>31</v>
      </c>
      <c r="D9" s="13">
        <v>45974</v>
      </c>
      <c r="E9" s="7" t="s">
        <v>19</v>
      </c>
      <c r="F9" s="13">
        <v>45996</v>
      </c>
      <c r="G9" s="7" t="s">
        <v>29</v>
      </c>
      <c r="H9" s="14" t="s">
        <v>69</v>
      </c>
      <c r="I9" s="7" t="s">
        <v>21</v>
      </c>
      <c r="J9" s="7" t="s">
        <v>20</v>
      </c>
      <c r="K9" s="14" t="s">
        <v>70</v>
      </c>
      <c r="L9" s="13">
        <v>46029</v>
      </c>
      <c r="M9" s="7" t="s">
        <v>71</v>
      </c>
      <c r="N9" s="16">
        <v>6.761877118644068</v>
      </c>
      <c r="O9" s="7" t="s">
        <v>72</v>
      </c>
      <c r="P9" s="4" t="s">
        <v>32</v>
      </c>
    </row>
    <row r="10" spans="1:16" ht="89.25" x14ac:dyDescent="0.25">
      <c r="A10" s="7" t="s">
        <v>73</v>
      </c>
      <c r="B10" s="5" t="s">
        <v>74</v>
      </c>
      <c r="C10" s="15" t="s">
        <v>18</v>
      </c>
      <c r="D10" s="13">
        <v>45979</v>
      </c>
      <c r="E10" s="7" t="s">
        <v>19</v>
      </c>
      <c r="F10" s="13">
        <v>45999</v>
      </c>
      <c r="G10" s="7" t="s">
        <v>27</v>
      </c>
      <c r="H10" s="14" t="s">
        <v>75</v>
      </c>
      <c r="I10" s="6" t="s">
        <v>76</v>
      </c>
      <c r="J10" s="7" t="s">
        <v>20</v>
      </c>
      <c r="K10" s="14" t="s">
        <v>77</v>
      </c>
      <c r="L10" s="13">
        <v>46035</v>
      </c>
      <c r="M10" s="7" t="s">
        <v>78</v>
      </c>
      <c r="N10" s="16">
        <v>35.103414100000002</v>
      </c>
      <c r="O10" s="7" t="s">
        <v>79</v>
      </c>
      <c r="P10" s="4" t="s">
        <v>17</v>
      </c>
    </row>
    <row r="11" spans="1:16" ht="89.25" x14ac:dyDescent="0.25">
      <c r="A11" s="7" t="s">
        <v>73</v>
      </c>
      <c r="B11" s="5" t="s">
        <v>80</v>
      </c>
      <c r="C11" s="15" t="s">
        <v>18</v>
      </c>
      <c r="D11" s="13">
        <v>45979</v>
      </c>
      <c r="E11" s="7" t="s">
        <v>19</v>
      </c>
      <c r="F11" s="13">
        <v>45999</v>
      </c>
      <c r="G11" s="7" t="s">
        <v>27</v>
      </c>
      <c r="H11" s="6" t="s">
        <v>75</v>
      </c>
      <c r="I11" s="6" t="s">
        <v>76</v>
      </c>
      <c r="J11" s="7" t="s">
        <v>20</v>
      </c>
      <c r="K11" s="14" t="s">
        <v>81</v>
      </c>
      <c r="L11" s="13">
        <v>46035</v>
      </c>
      <c r="M11" s="7" t="s">
        <v>78</v>
      </c>
      <c r="N11" s="16">
        <v>35.103414100000002</v>
      </c>
      <c r="O11" s="7" t="s">
        <v>79</v>
      </c>
      <c r="P11" s="4" t="s">
        <v>17</v>
      </c>
    </row>
    <row r="12" spans="1:16" ht="76.5" x14ac:dyDescent="0.25">
      <c r="A12" s="7" t="s">
        <v>73</v>
      </c>
      <c r="B12" s="5" t="s">
        <v>82</v>
      </c>
      <c r="C12" s="15" t="s">
        <v>18</v>
      </c>
      <c r="D12" s="13">
        <v>45979</v>
      </c>
      <c r="E12" s="7" t="s">
        <v>19</v>
      </c>
      <c r="F12" s="13">
        <v>45999</v>
      </c>
      <c r="G12" s="7" t="s">
        <v>27</v>
      </c>
      <c r="H12" s="6" t="s">
        <v>75</v>
      </c>
      <c r="I12" s="6" t="s">
        <v>76</v>
      </c>
      <c r="J12" s="7" t="s">
        <v>20</v>
      </c>
      <c r="K12" s="14" t="s">
        <v>83</v>
      </c>
      <c r="L12" s="13">
        <v>46035</v>
      </c>
      <c r="M12" s="7" t="s">
        <v>78</v>
      </c>
      <c r="N12" s="16">
        <v>35.103414100000002</v>
      </c>
      <c r="O12" s="7" t="s">
        <v>79</v>
      </c>
      <c r="P12" s="4" t="s">
        <v>17</v>
      </c>
    </row>
    <row r="13" spans="1:16" ht="89.25" x14ac:dyDescent="0.25">
      <c r="A13" s="7" t="s">
        <v>73</v>
      </c>
      <c r="B13" s="5" t="s">
        <v>84</v>
      </c>
      <c r="C13" s="15" t="s">
        <v>18</v>
      </c>
      <c r="D13" s="13">
        <v>45979</v>
      </c>
      <c r="E13" s="7" t="s">
        <v>19</v>
      </c>
      <c r="F13" s="13">
        <v>45999</v>
      </c>
      <c r="G13" s="7" t="s">
        <v>27</v>
      </c>
      <c r="H13" s="6" t="s">
        <v>75</v>
      </c>
      <c r="I13" s="6" t="s">
        <v>76</v>
      </c>
      <c r="J13" s="7" t="s">
        <v>20</v>
      </c>
      <c r="K13" s="14" t="s">
        <v>85</v>
      </c>
      <c r="L13" s="13">
        <v>46035</v>
      </c>
      <c r="M13" s="7" t="s">
        <v>78</v>
      </c>
      <c r="N13" s="16">
        <v>18.827567900000002</v>
      </c>
      <c r="O13" s="7" t="s">
        <v>79</v>
      </c>
      <c r="P13" s="4" t="s">
        <v>17</v>
      </c>
    </row>
    <row r="14" spans="1:16" ht="89.25" x14ac:dyDescent="0.25">
      <c r="A14" s="7" t="s">
        <v>73</v>
      </c>
      <c r="B14" s="5" t="s">
        <v>86</v>
      </c>
      <c r="C14" s="15" t="s">
        <v>18</v>
      </c>
      <c r="D14" s="13">
        <v>45979</v>
      </c>
      <c r="E14" s="7" t="s">
        <v>19</v>
      </c>
      <c r="F14" s="13">
        <v>45999</v>
      </c>
      <c r="G14" s="7" t="s">
        <v>27</v>
      </c>
      <c r="H14" s="6" t="s">
        <v>75</v>
      </c>
      <c r="I14" s="6" t="s">
        <v>76</v>
      </c>
      <c r="J14" s="7" t="s">
        <v>20</v>
      </c>
      <c r="K14" s="14" t="s">
        <v>87</v>
      </c>
      <c r="L14" s="13">
        <v>46035</v>
      </c>
      <c r="M14" s="7" t="s">
        <v>78</v>
      </c>
      <c r="N14" s="16">
        <v>13.793089999999999</v>
      </c>
      <c r="O14" s="7" t="s">
        <v>79</v>
      </c>
      <c r="P14" s="4" t="s">
        <v>17</v>
      </c>
    </row>
    <row r="15" spans="1:16" ht="280.5" x14ac:dyDescent="0.25">
      <c r="A15" s="7" t="s">
        <v>88</v>
      </c>
      <c r="B15" s="5" t="s">
        <v>89</v>
      </c>
      <c r="C15" s="15" t="s">
        <v>18</v>
      </c>
      <c r="D15" s="13">
        <v>45965</v>
      </c>
      <c r="E15" s="7" t="s">
        <v>19</v>
      </c>
      <c r="F15" s="13">
        <v>45996</v>
      </c>
      <c r="G15" s="7" t="s">
        <v>55</v>
      </c>
      <c r="H15" s="6" t="s">
        <v>90</v>
      </c>
      <c r="I15" s="6" t="s">
        <v>91</v>
      </c>
      <c r="J15" s="7" t="s">
        <v>20</v>
      </c>
      <c r="K15" s="14" t="s">
        <v>92</v>
      </c>
      <c r="L15" s="13">
        <v>46037</v>
      </c>
      <c r="M15" s="7" t="s">
        <v>78</v>
      </c>
      <c r="N15" s="16">
        <v>27.129661016949154</v>
      </c>
      <c r="O15" s="7" t="s">
        <v>93</v>
      </c>
      <c r="P15" s="4" t="s">
        <v>17</v>
      </c>
    </row>
    <row r="16" spans="1:16" ht="178.5" x14ac:dyDescent="0.25">
      <c r="A16" s="7" t="s">
        <v>94</v>
      </c>
      <c r="B16" s="5" t="s">
        <v>95</v>
      </c>
      <c r="C16" s="15" t="s">
        <v>18</v>
      </c>
      <c r="D16" s="13">
        <v>46020</v>
      </c>
      <c r="E16" s="7" t="s">
        <v>19</v>
      </c>
      <c r="F16" s="13">
        <v>46022</v>
      </c>
      <c r="G16" s="7" t="s">
        <v>96</v>
      </c>
      <c r="H16" s="6" t="s">
        <v>97</v>
      </c>
      <c r="I16" s="7" t="s">
        <v>21</v>
      </c>
      <c r="J16" s="7" t="s">
        <v>20</v>
      </c>
      <c r="K16" s="14" t="s">
        <v>98</v>
      </c>
      <c r="L16" s="13">
        <v>46041</v>
      </c>
      <c r="M16" s="7" t="s">
        <v>99</v>
      </c>
      <c r="N16" s="16">
        <v>15.15</v>
      </c>
      <c r="O16" s="7" t="s">
        <v>100</v>
      </c>
      <c r="P16" s="4" t="s">
        <v>17</v>
      </c>
    </row>
    <row r="17" spans="1:16" ht="51" x14ac:dyDescent="0.25">
      <c r="A17" s="7" t="s">
        <v>101</v>
      </c>
      <c r="B17" s="5" t="s">
        <v>102</v>
      </c>
      <c r="C17" s="15" t="s">
        <v>28</v>
      </c>
      <c r="D17" s="13" t="s">
        <v>16</v>
      </c>
      <c r="E17" s="7" t="s">
        <v>16</v>
      </c>
      <c r="F17" s="13" t="s">
        <v>16</v>
      </c>
      <c r="G17" s="7" t="s">
        <v>16</v>
      </c>
      <c r="H17" s="7" t="s">
        <v>16</v>
      </c>
      <c r="I17" s="7" t="s">
        <v>16</v>
      </c>
      <c r="J17" s="7" t="s">
        <v>16</v>
      </c>
      <c r="K17" s="14" t="s">
        <v>103</v>
      </c>
      <c r="L17" s="13">
        <v>46041</v>
      </c>
      <c r="M17" s="7" t="s">
        <v>46</v>
      </c>
      <c r="N17" s="16">
        <v>101.4836</v>
      </c>
      <c r="O17" s="7" t="s">
        <v>104</v>
      </c>
      <c r="P17" s="4" t="s">
        <v>17</v>
      </c>
    </row>
    <row r="18" spans="1:16" ht="153" x14ac:dyDescent="0.25">
      <c r="A18" s="7" t="s">
        <v>105</v>
      </c>
      <c r="B18" s="5" t="s">
        <v>106</v>
      </c>
      <c r="C18" s="15" t="s">
        <v>28</v>
      </c>
      <c r="D18" s="13" t="s">
        <v>16</v>
      </c>
      <c r="E18" s="7" t="s">
        <v>16</v>
      </c>
      <c r="F18" s="13" t="s">
        <v>16</v>
      </c>
      <c r="G18" s="7" t="s">
        <v>16</v>
      </c>
      <c r="H18" s="7" t="s">
        <v>16</v>
      </c>
      <c r="I18" s="7" t="s">
        <v>16</v>
      </c>
      <c r="J18" s="7" t="s">
        <v>16</v>
      </c>
      <c r="K18" s="14" t="s">
        <v>107</v>
      </c>
      <c r="L18" s="13">
        <v>46041</v>
      </c>
      <c r="M18" s="7" t="s">
        <v>108</v>
      </c>
      <c r="N18" s="16">
        <v>194.9033</v>
      </c>
      <c r="O18" s="7" t="s">
        <v>35</v>
      </c>
      <c r="P18" s="4" t="s">
        <v>17</v>
      </c>
    </row>
    <row r="19" spans="1:16" ht="63.75" x14ac:dyDescent="0.25">
      <c r="A19" s="7" t="s">
        <v>109</v>
      </c>
      <c r="B19" s="5" t="s">
        <v>110</v>
      </c>
      <c r="C19" s="15" t="s">
        <v>28</v>
      </c>
      <c r="D19" s="13" t="s">
        <v>16</v>
      </c>
      <c r="E19" s="7" t="s">
        <v>16</v>
      </c>
      <c r="F19" s="13" t="s">
        <v>16</v>
      </c>
      <c r="G19" s="7" t="s">
        <v>16</v>
      </c>
      <c r="H19" s="7" t="s">
        <v>16</v>
      </c>
      <c r="I19" s="7" t="s">
        <v>16</v>
      </c>
      <c r="J19" s="7" t="s">
        <v>16</v>
      </c>
      <c r="K19" s="14" t="s">
        <v>111</v>
      </c>
      <c r="L19" s="13">
        <v>46041</v>
      </c>
      <c r="M19" s="7" t="s">
        <v>33</v>
      </c>
      <c r="N19" s="16">
        <v>1239.1113521</v>
      </c>
      <c r="O19" s="7" t="s">
        <v>34</v>
      </c>
      <c r="P19" s="4" t="s">
        <v>17</v>
      </c>
    </row>
    <row r="20" spans="1:16" ht="153" x14ac:dyDescent="0.25">
      <c r="A20" s="7" t="s">
        <v>112</v>
      </c>
      <c r="B20" s="5" t="s">
        <v>106</v>
      </c>
      <c r="C20" s="15" t="s">
        <v>28</v>
      </c>
      <c r="D20" s="13" t="s">
        <v>16</v>
      </c>
      <c r="E20" s="7" t="s">
        <v>16</v>
      </c>
      <c r="F20" s="13" t="s">
        <v>16</v>
      </c>
      <c r="G20" s="7" t="s">
        <v>16</v>
      </c>
      <c r="H20" s="7" t="s">
        <v>16</v>
      </c>
      <c r="I20" s="7" t="s">
        <v>16</v>
      </c>
      <c r="J20" s="7" t="s">
        <v>16</v>
      </c>
      <c r="K20" s="14" t="s">
        <v>113</v>
      </c>
      <c r="L20" s="13">
        <v>46042</v>
      </c>
      <c r="M20" s="7" t="s">
        <v>37</v>
      </c>
      <c r="N20" s="16">
        <v>146.17747499999999</v>
      </c>
      <c r="O20" s="7" t="s">
        <v>35</v>
      </c>
      <c r="P20" s="4" t="s">
        <v>17</v>
      </c>
    </row>
    <row r="21" spans="1:16" ht="51" x14ac:dyDescent="0.25">
      <c r="A21" s="7" t="s">
        <v>114</v>
      </c>
      <c r="B21" s="5" t="s">
        <v>115</v>
      </c>
      <c r="C21" s="15" t="s">
        <v>28</v>
      </c>
      <c r="D21" s="13" t="s">
        <v>16</v>
      </c>
      <c r="E21" s="7" t="s">
        <v>16</v>
      </c>
      <c r="F21" s="13" t="s">
        <v>16</v>
      </c>
      <c r="G21" s="7" t="s">
        <v>16</v>
      </c>
      <c r="H21" s="7" t="s">
        <v>16</v>
      </c>
      <c r="I21" s="7" t="s">
        <v>16</v>
      </c>
      <c r="J21" s="7" t="s">
        <v>16</v>
      </c>
      <c r="K21" s="14" t="s">
        <v>116</v>
      </c>
      <c r="L21" s="13">
        <v>46043</v>
      </c>
      <c r="M21" s="7" t="s">
        <v>51</v>
      </c>
      <c r="N21" s="16">
        <v>23.6194481</v>
      </c>
      <c r="O21" s="7" t="s">
        <v>117</v>
      </c>
      <c r="P21" s="4" t="s">
        <v>17</v>
      </c>
    </row>
    <row r="22" spans="1:16" ht="114.75" x14ac:dyDescent="0.25">
      <c r="A22" s="7" t="s">
        <v>118</v>
      </c>
      <c r="B22" s="5" t="s">
        <v>119</v>
      </c>
      <c r="C22" s="15" t="s">
        <v>28</v>
      </c>
      <c r="D22" s="13" t="s">
        <v>16</v>
      </c>
      <c r="E22" s="7" t="s">
        <v>16</v>
      </c>
      <c r="F22" s="13" t="s">
        <v>16</v>
      </c>
      <c r="G22" s="7" t="s">
        <v>16</v>
      </c>
      <c r="H22" s="7" t="s">
        <v>16</v>
      </c>
      <c r="I22" s="7" t="s">
        <v>16</v>
      </c>
      <c r="J22" s="7" t="s">
        <v>16</v>
      </c>
      <c r="K22" s="14" t="s">
        <v>120</v>
      </c>
      <c r="L22" s="13">
        <v>46043</v>
      </c>
      <c r="M22" s="7" t="s">
        <v>121</v>
      </c>
      <c r="N22" s="16">
        <v>3.6906400000000001</v>
      </c>
      <c r="O22" s="7" t="s">
        <v>122</v>
      </c>
      <c r="P22" s="4" t="s">
        <v>17</v>
      </c>
    </row>
    <row r="23" spans="1:16" ht="38.25" x14ac:dyDescent="0.25">
      <c r="A23" s="13" t="s">
        <v>16</v>
      </c>
      <c r="B23" s="5" t="s">
        <v>123</v>
      </c>
      <c r="C23" s="15" t="s">
        <v>28</v>
      </c>
      <c r="D23" s="13" t="s">
        <v>16</v>
      </c>
      <c r="E23" s="7" t="s">
        <v>16</v>
      </c>
      <c r="F23" s="13" t="s">
        <v>16</v>
      </c>
      <c r="G23" s="7" t="s">
        <v>16</v>
      </c>
      <c r="H23" s="7" t="s">
        <v>16</v>
      </c>
      <c r="I23" s="7" t="s">
        <v>16</v>
      </c>
      <c r="J23" s="7" t="s">
        <v>16</v>
      </c>
      <c r="K23" s="14" t="s">
        <v>124</v>
      </c>
      <c r="L23" s="13">
        <v>46043</v>
      </c>
      <c r="M23" s="7" t="s">
        <v>33</v>
      </c>
      <c r="N23" s="16">
        <v>433.57816700000001</v>
      </c>
      <c r="O23" s="7" t="s">
        <v>34</v>
      </c>
      <c r="P23" s="4" t="s">
        <v>17</v>
      </c>
    </row>
    <row r="24" spans="1:16" ht="38.25" x14ac:dyDescent="0.25">
      <c r="A24" s="13" t="s">
        <v>16</v>
      </c>
      <c r="B24" s="5" t="s">
        <v>125</v>
      </c>
      <c r="C24" s="15" t="s">
        <v>28</v>
      </c>
      <c r="D24" s="13" t="s">
        <v>16</v>
      </c>
      <c r="E24" s="7" t="s">
        <v>16</v>
      </c>
      <c r="F24" s="13" t="s">
        <v>16</v>
      </c>
      <c r="G24" s="7" t="s">
        <v>16</v>
      </c>
      <c r="H24" s="7" t="s">
        <v>16</v>
      </c>
      <c r="I24" s="7" t="s">
        <v>16</v>
      </c>
      <c r="J24" s="7" t="s">
        <v>16</v>
      </c>
      <c r="K24" s="14" t="s">
        <v>126</v>
      </c>
      <c r="L24" s="13">
        <v>46043</v>
      </c>
      <c r="M24" s="7" t="s">
        <v>127</v>
      </c>
      <c r="N24" s="16">
        <v>138.76470800000001</v>
      </c>
      <c r="O24" s="7" t="s">
        <v>34</v>
      </c>
      <c r="P24" s="4" t="s">
        <v>17</v>
      </c>
    </row>
    <row r="25" spans="1:16" ht="38.25" x14ac:dyDescent="0.25">
      <c r="A25" s="13" t="s">
        <v>16</v>
      </c>
      <c r="B25" s="5" t="s">
        <v>128</v>
      </c>
      <c r="C25" s="15" t="s">
        <v>28</v>
      </c>
      <c r="D25" s="13" t="s">
        <v>16</v>
      </c>
      <c r="E25" s="7" t="s">
        <v>16</v>
      </c>
      <c r="F25" s="13" t="s">
        <v>16</v>
      </c>
      <c r="G25" s="7" t="s">
        <v>16</v>
      </c>
      <c r="H25" s="7" t="s">
        <v>16</v>
      </c>
      <c r="I25" s="7" t="s">
        <v>16</v>
      </c>
      <c r="J25" s="7" t="s">
        <v>16</v>
      </c>
      <c r="K25" s="14" t="s">
        <v>129</v>
      </c>
      <c r="L25" s="13">
        <v>46043</v>
      </c>
      <c r="M25" s="7" t="s">
        <v>130</v>
      </c>
      <c r="N25" s="16">
        <v>248.80860000000001</v>
      </c>
      <c r="O25" s="7" t="s">
        <v>34</v>
      </c>
      <c r="P25" s="4" t="s">
        <v>17</v>
      </c>
    </row>
    <row r="26" spans="1:16" ht="38.25" x14ac:dyDescent="0.25">
      <c r="A26" s="13" t="s">
        <v>16</v>
      </c>
      <c r="B26" s="5" t="s">
        <v>131</v>
      </c>
      <c r="C26" s="15" t="s">
        <v>28</v>
      </c>
      <c r="D26" s="13" t="s">
        <v>16</v>
      </c>
      <c r="E26" s="7" t="s">
        <v>16</v>
      </c>
      <c r="F26" s="13" t="s">
        <v>16</v>
      </c>
      <c r="G26" s="7" t="s">
        <v>16</v>
      </c>
      <c r="H26" s="7" t="s">
        <v>16</v>
      </c>
      <c r="I26" s="7" t="s">
        <v>16</v>
      </c>
      <c r="J26" s="7" t="s">
        <v>16</v>
      </c>
      <c r="K26" s="14" t="s">
        <v>132</v>
      </c>
      <c r="L26" s="13">
        <v>46043</v>
      </c>
      <c r="M26" s="7" t="s">
        <v>36</v>
      </c>
      <c r="N26" s="16">
        <v>20.228400000000001</v>
      </c>
      <c r="O26" s="7" t="s">
        <v>34</v>
      </c>
      <c r="P26" s="4" t="s">
        <v>17</v>
      </c>
    </row>
    <row r="27" spans="1:16" ht="114.75" x14ac:dyDescent="0.25">
      <c r="A27" s="7" t="s">
        <v>133</v>
      </c>
      <c r="B27" s="5" t="s">
        <v>134</v>
      </c>
      <c r="C27" s="15" t="s">
        <v>31</v>
      </c>
      <c r="D27" s="13">
        <v>46009</v>
      </c>
      <c r="E27" s="7" t="s">
        <v>19</v>
      </c>
      <c r="F27" s="13">
        <v>46020</v>
      </c>
      <c r="G27" s="7" t="s">
        <v>29</v>
      </c>
      <c r="H27" s="6" t="s">
        <v>135</v>
      </c>
      <c r="I27" s="7" t="s">
        <v>21</v>
      </c>
      <c r="J27" s="7" t="s">
        <v>20</v>
      </c>
      <c r="K27" s="14" t="s">
        <v>136</v>
      </c>
      <c r="L27" s="13">
        <v>46046</v>
      </c>
      <c r="M27" s="7" t="s">
        <v>137</v>
      </c>
      <c r="N27" s="16">
        <v>8.4478100000000005</v>
      </c>
      <c r="O27" s="7" t="s">
        <v>138</v>
      </c>
      <c r="P27" s="4" t="s">
        <v>32</v>
      </c>
    </row>
    <row r="28" spans="1:16" ht="38.25" x14ac:dyDescent="0.25">
      <c r="A28" s="13" t="s">
        <v>16</v>
      </c>
      <c r="B28" s="5" t="s">
        <v>139</v>
      </c>
      <c r="C28" s="15" t="s">
        <v>28</v>
      </c>
      <c r="D28" s="13" t="s">
        <v>16</v>
      </c>
      <c r="E28" s="7" t="s">
        <v>16</v>
      </c>
      <c r="F28" s="13" t="s">
        <v>16</v>
      </c>
      <c r="G28" s="7" t="s">
        <v>16</v>
      </c>
      <c r="H28" s="7" t="s">
        <v>16</v>
      </c>
      <c r="I28" s="7" t="s">
        <v>16</v>
      </c>
      <c r="J28" s="7" t="s">
        <v>16</v>
      </c>
      <c r="K28" s="14" t="s">
        <v>140</v>
      </c>
      <c r="L28" s="13">
        <v>46046</v>
      </c>
      <c r="M28" s="7" t="s">
        <v>127</v>
      </c>
      <c r="N28" s="16">
        <v>71.056508100000002</v>
      </c>
      <c r="O28" s="7" t="s">
        <v>34</v>
      </c>
      <c r="P28" s="4" t="s">
        <v>17</v>
      </c>
    </row>
    <row r="29" spans="1:16" ht="38.25" x14ac:dyDescent="0.25">
      <c r="A29" s="13" t="s">
        <v>16</v>
      </c>
      <c r="B29" s="5" t="s">
        <v>141</v>
      </c>
      <c r="C29" s="15" t="s">
        <v>28</v>
      </c>
      <c r="D29" s="13" t="s">
        <v>16</v>
      </c>
      <c r="E29" s="7" t="s">
        <v>16</v>
      </c>
      <c r="F29" s="13" t="s">
        <v>16</v>
      </c>
      <c r="G29" s="7" t="s">
        <v>16</v>
      </c>
      <c r="H29" s="7" t="s">
        <v>16</v>
      </c>
      <c r="I29" s="7" t="s">
        <v>16</v>
      </c>
      <c r="J29" s="7" t="s">
        <v>16</v>
      </c>
      <c r="K29" s="14" t="s">
        <v>142</v>
      </c>
      <c r="L29" s="13">
        <v>46046</v>
      </c>
      <c r="M29" s="7" t="s">
        <v>143</v>
      </c>
      <c r="N29" s="16">
        <v>425.9665</v>
      </c>
      <c r="O29" s="7" t="s">
        <v>34</v>
      </c>
      <c r="P29" s="4" t="s">
        <v>17</v>
      </c>
    </row>
    <row r="30" spans="1:16" ht="38.25" x14ac:dyDescent="0.25">
      <c r="A30" s="13" t="s">
        <v>16</v>
      </c>
      <c r="B30" s="5" t="s">
        <v>144</v>
      </c>
      <c r="C30" s="15" t="s">
        <v>28</v>
      </c>
      <c r="D30" s="13" t="s">
        <v>16</v>
      </c>
      <c r="E30" s="7" t="s">
        <v>16</v>
      </c>
      <c r="F30" s="13" t="s">
        <v>16</v>
      </c>
      <c r="G30" s="7" t="s">
        <v>16</v>
      </c>
      <c r="H30" s="7" t="s">
        <v>16</v>
      </c>
      <c r="I30" s="7" t="s">
        <v>16</v>
      </c>
      <c r="J30" s="7" t="s">
        <v>16</v>
      </c>
      <c r="K30" s="14" t="s">
        <v>145</v>
      </c>
      <c r="L30" s="13">
        <v>46046</v>
      </c>
      <c r="M30" s="7" t="s">
        <v>36</v>
      </c>
      <c r="N30" s="16">
        <v>43.266300000000001</v>
      </c>
      <c r="O30" s="7" t="s">
        <v>34</v>
      </c>
      <c r="P30" s="4" t="s">
        <v>17</v>
      </c>
    </row>
    <row r="31" spans="1:16" ht="76.5" x14ac:dyDescent="0.25">
      <c r="A31" s="7" t="s">
        <v>146</v>
      </c>
      <c r="B31" s="5" t="s">
        <v>147</v>
      </c>
      <c r="C31" s="15" t="s">
        <v>18</v>
      </c>
      <c r="D31" s="13">
        <v>46001</v>
      </c>
      <c r="E31" s="7" t="s">
        <v>19</v>
      </c>
      <c r="F31" s="13">
        <v>46011</v>
      </c>
      <c r="G31" s="7" t="s">
        <v>55</v>
      </c>
      <c r="H31" s="6" t="s">
        <v>148</v>
      </c>
      <c r="I31" s="7" t="s">
        <v>21</v>
      </c>
      <c r="J31" s="7" t="s">
        <v>20</v>
      </c>
      <c r="K31" s="14" t="s">
        <v>149</v>
      </c>
      <c r="L31" s="13">
        <v>46050</v>
      </c>
      <c r="M31" s="7" t="s">
        <v>150</v>
      </c>
      <c r="N31" s="16">
        <v>311.4406779661017</v>
      </c>
      <c r="O31" s="7" t="s">
        <v>151</v>
      </c>
      <c r="P31" s="4" t="s">
        <v>17</v>
      </c>
    </row>
    <row r="32" spans="1:16" ht="38.25" x14ac:dyDescent="0.25">
      <c r="A32" s="13" t="s">
        <v>16</v>
      </c>
      <c r="B32" s="5" t="s">
        <v>152</v>
      </c>
      <c r="C32" s="15" t="s">
        <v>28</v>
      </c>
      <c r="D32" s="13" t="s">
        <v>16</v>
      </c>
      <c r="E32" s="7" t="s">
        <v>16</v>
      </c>
      <c r="F32" s="13" t="s">
        <v>16</v>
      </c>
      <c r="G32" s="7" t="s">
        <v>16</v>
      </c>
      <c r="H32" s="7" t="s">
        <v>16</v>
      </c>
      <c r="I32" s="7" t="s">
        <v>16</v>
      </c>
      <c r="J32" s="7" t="s">
        <v>16</v>
      </c>
      <c r="K32" s="14" t="s">
        <v>153</v>
      </c>
      <c r="L32" s="13">
        <v>46050</v>
      </c>
      <c r="M32" s="7" t="s">
        <v>36</v>
      </c>
      <c r="N32" s="16">
        <v>22.475999999999999</v>
      </c>
      <c r="O32" s="7" t="s">
        <v>34</v>
      </c>
      <c r="P32" s="4" t="s">
        <v>17</v>
      </c>
    </row>
    <row r="33" spans="1:16" ht="38.25" x14ac:dyDescent="0.25">
      <c r="A33" s="13" t="s">
        <v>16</v>
      </c>
      <c r="B33" s="5" t="s">
        <v>154</v>
      </c>
      <c r="C33" s="15" t="s">
        <v>28</v>
      </c>
      <c r="D33" s="13" t="s">
        <v>16</v>
      </c>
      <c r="E33" s="7" t="s">
        <v>16</v>
      </c>
      <c r="F33" s="13" t="s">
        <v>16</v>
      </c>
      <c r="G33" s="7" t="s">
        <v>16</v>
      </c>
      <c r="H33" s="7" t="s">
        <v>16</v>
      </c>
      <c r="I33" s="7" t="s">
        <v>16</v>
      </c>
      <c r="J33" s="7" t="s">
        <v>16</v>
      </c>
      <c r="K33" s="14" t="s">
        <v>155</v>
      </c>
      <c r="L33" s="13">
        <v>46050</v>
      </c>
      <c r="M33" s="7" t="s">
        <v>127</v>
      </c>
      <c r="N33" s="16">
        <v>44.1006432</v>
      </c>
      <c r="O33" s="7" t="s">
        <v>34</v>
      </c>
      <c r="P33" s="4" t="s">
        <v>17</v>
      </c>
    </row>
    <row r="34" spans="1:16" ht="38.25" x14ac:dyDescent="0.25">
      <c r="A34" s="13" t="s">
        <v>16</v>
      </c>
      <c r="B34" s="5" t="s">
        <v>156</v>
      </c>
      <c r="C34" s="15" t="s">
        <v>28</v>
      </c>
      <c r="D34" s="13" t="s">
        <v>16</v>
      </c>
      <c r="E34" s="7" t="s">
        <v>16</v>
      </c>
      <c r="F34" s="13" t="s">
        <v>16</v>
      </c>
      <c r="G34" s="7" t="s">
        <v>16</v>
      </c>
      <c r="H34" s="7" t="s">
        <v>16</v>
      </c>
      <c r="I34" s="7" t="s">
        <v>16</v>
      </c>
      <c r="J34" s="7" t="s">
        <v>16</v>
      </c>
      <c r="K34" s="14" t="s">
        <v>157</v>
      </c>
      <c r="L34" s="13">
        <v>46050</v>
      </c>
      <c r="M34" s="7" t="s">
        <v>158</v>
      </c>
      <c r="N34" s="16">
        <v>13.45</v>
      </c>
      <c r="O34" s="7" t="s">
        <v>34</v>
      </c>
      <c r="P34" s="4" t="s">
        <v>17</v>
      </c>
    </row>
    <row r="35" spans="1:16" ht="38.25" x14ac:dyDescent="0.25">
      <c r="A35" s="13" t="s">
        <v>16</v>
      </c>
      <c r="B35" s="5" t="s">
        <v>159</v>
      </c>
      <c r="C35" s="15" t="s">
        <v>28</v>
      </c>
      <c r="D35" s="13" t="s">
        <v>16</v>
      </c>
      <c r="E35" s="7" t="s">
        <v>16</v>
      </c>
      <c r="F35" s="13" t="s">
        <v>16</v>
      </c>
      <c r="G35" s="7" t="s">
        <v>16</v>
      </c>
      <c r="H35" s="7" t="s">
        <v>16</v>
      </c>
      <c r="I35" s="7" t="s">
        <v>16</v>
      </c>
      <c r="J35" s="7" t="s">
        <v>16</v>
      </c>
      <c r="K35" s="14" t="s">
        <v>160</v>
      </c>
      <c r="L35" s="13">
        <v>46050</v>
      </c>
      <c r="M35" s="7" t="s">
        <v>127</v>
      </c>
      <c r="N35" s="16">
        <v>172.23154500000001</v>
      </c>
      <c r="O35" s="7" t="s">
        <v>34</v>
      </c>
      <c r="P35" s="4" t="s">
        <v>17</v>
      </c>
    </row>
    <row r="36" spans="1:16" ht="38.25" x14ac:dyDescent="0.25">
      <c r="A36" s="13" t="s">
        <v>16</v>
      </c>
      <c r="B36" s="5" t="s">
        <v>161</v>
      </c>
      <c r="C36" s="15" t="s">
        <v>28</v>
      </c>
      <c r="D36" s="13" t="s">
        <v>16</v>
      </c>
      <c r="E36" s="7" t="s">
        <v>16</v>
      </c>
      <c r="F36" s="13" t="s">
        <v>16</v>
      </c>
      <c r="G36" s="7" t="s">
        <v>16</v>
      </c>
      <c r="H36" s="7" t="s">
        <v>16</v>
      </c>
      <c r="I36" s="7" t="s">
        <v>16</v>
      </c>
      <c r="J36" s="7" t="s">
        <v>16</v>
      </c>
      <c r="K36" s="14" t="s">
        <v>162</v>
      </c>
      <c r="L36" s="13">
        <v>46051</v>
      </c>
      <c r="M36" s="7" t="s">
        <v>127</v>
      </c>
      <c r="N36" s="16">
        <v>19.956373500000002</v>
      </c>
      <c r="O36" s="7" t="s">
        <v>34</v>
      </c>
      <c r="P36" s="4" t="s">
        <v>17</v>
      </c>
    </row>
    <row r="37" spans="1:16" ht="38.25" x14ac:dyDescent="0.25">
      <c r="A37" s="13" t="s">
        <v>16</v>
      </c>
      <c r="B37" s="5" t="s">
        <v>161</v>
      </c>
      <c r="C37" s="15" t="s">
        <v>28</v>
      </c>
      <c r="D37" s="13" t="s">
        <v>16</v>
      </c>
      <c r="E37" s="7" t="s">
        <v>16</v>
      </c>
      <c r="F37" s="13" t="s">
        <v>16</v>
      </c>
      <c r="G37" s="7" t="s">
        <v>16</v>
      </c>
      <c r="H37" s="7" t="s">
        <v>16</v>
      </c>
      <c r="I37" s="7" t="s">
        <v>16</v>
      </c>
      <c r="J37" s="7" t="s">
        <v>16</v>
      </c>
      <c r="K37" s="14" t="s">
        <v>163</v>
      </c>
      <c r="L37" s="13">
        <v>46051</v>
      </c>
      <c r="M37" s="7" t="s">
        <v>127</v>
      </c>
      <c r="N37" s="16">
        <v>19.914446999999999</v>
      </c>
      <c r="O37" s="7" t="s">
        <v>164</v>
      </c>
      <c r="P37" s="4" t="s">
        <v>17</v>
      </c>
    </row>
    <row r="38" spans="1:16" ht="38.25" x14ac:dyDescent="0.25">
      <c r="A38" s="13" t="s">
        <v>16</v>
      </c>
      <c r="B38" s="5" t="s">
        <v>165</v>
      </c>
      <c r="C38" s="15" t="s">
        <v>28</v>
      </c>
      <c r="D38" s="13" t="s">
        <v>16</v>
      </c>
      <c r="E38" s="7" t="s">
        <v>16</v>
      </c>
      <c r="F38" s="13" t="s">
        <v>16</v>
      </c>
      <c r="G38" s="7" t="s">
        <v>16</v>
      </c>
      <c r="H38" s="7" t="s">
        <v>16</v>
      </c>
      <c r="I38" s="7" t="s">
        <v>16</v>
      </c>
      <c r="J38" s="7" t="s">
        <v>16</v>
      </c>
      <c r="K38" s="14" t="s">
        <v>166</v>
      </c>
      <c r="L38" s="13">
        <v>46051</v>
      </c>
      <c r="M38" s="7" t="s">
        <v>36</v>
      </c>
      <c r="N38" s="16">
        <v>79.587500000000006</v>
      </c>
      <c r="O38" s="7" t="s">
        <v>164</v>
      </c>
      <c r="P38" s="4" t="s">
        <v>17</v>
      </c>
    </row>
    <row r="39" spans="1:16" ht="229.5" x14ac:dyDescent="0.25">
      <c r="A39" s="7" t="s">
        <v>167</v>
      </c>
      <c r="B39" s="5" t="s">
        <v>168</v>
      </c>
      <c r="C39" s="15" t="s">
        <v>18</v>
      </c>
      <c r="D39" s="13">
        <v>46041</v>
      </c>
      <c r="E39" s="7" t="s">
        <v>19</v>
      </c>
      <c r="F39" s="13">
        <v>46043</v>
      </c>
      <c r="G39" s="7" t="s">
        <v>38</v>
      </c>
      <c r="H39" s="6" t="s">
        <v>169</v>
      </c>
      <c r="I39" s="7" t="s">
        <v>21</v>
      </c>
      <c r="J39" s="7" t="s">
        <v>20</v>
      </c>
      <c r="K39" s="14" t="s">
        <v>170</v>
      </c>
      <c r="L39" s="13">
        <v>46052</v>
      </c>
      <c r="M39" s="7" t="s">
        <v>30</v>
      </c>
      <c r="N39" s="16">
        <v>98.637500000000003</v>
      </c>
      <c r="O39" s="7" t="s">
        <v>171</v>
      </c>
      <c r="P39" s="4" t="s">
        <v>17</v>
      </c>
    </row>
    <row r="40" spans="1:16" ht="38.25" x14ac:dyDescent="0.25">
      <c r="A40" s="13" t="s">
        <v>16</v>
      </c>
      <c r="B40" s="5" t="s">
        <v>172</v>
      </c>
      <c r="C40" s="15" t="s">
        <v>28</v>
      </c>
      <c r="D40" s="13" t="s">
        <v>16</v>
      </c>
      <c r="E40" s="7" t="s">
        <v>16</v>
      </c>
      <c r="F40" s="13" t="s">
        <v>16</v>
      </c>
      <c r="G40" s="7" t="s">
        <v>16</v>
      </c>
      <c r="H40" s="7" t="s">
        <v>16</v>
      </c>
      <c r="I40" s="7" t="s">
        <v>16</v>
      </c>
      <c r="J40" s="7" t="s">
        <v>16</v>
      </c>
      <c r="K40" s="14" t="s">
        <v>173</v>
      </c>
      <c r="L40" s="13">
        <v>46052</v>
      </c>
      <c r="M40" s="7" t="s">
        <v>127</v>
      </c>
      <c r="N40" s="16">
        <v>31.681159999999998</v>
      </c>
      <c r="O40" s="7" t="s">
        <v>164</v>
      </c>
      <c r="P40" s="4" t="s">
        <v>17</v>
      </c>
    </row>
    <row r="41" spans="1:16" ht="38.25" x14ac:dyDescent="0.25">
      <c r="A41" s="13" t="s">
        <v>16</v>
      </c>
      <c r="B41" s="5" t="s">
        <v>174</v>
      </c>
      <c r="C41" s="15" t="s">
        <v>28</v>
      </c>
      <c r="D41" s="13" t="s">
        <v>16</v>
      </c>
      <c r="E41" s="7" t="s">
        <v>16</v>
      </c>
      <c r="F41" s="13" t="s">
        <v>16</v>
      </c>
      <c r="G41" s="7" t="s">
        <v>16</v>
      </c>
      <c r="H41" s="7" t="s">
        <v>16</v>
      </c>
      <c r="I41" s="7" t="s">
        <v>16</v>
      </c>
      <c r="J41" s="7" t="s">
        <v>16</v>
      </c>
      <c r="K41" s="14" t="s">
        <v>175</v>
      </c>
      <c r="L41" s="13">
        <v>46052</v>
      </c>
      <c r="M41" s="7" t="s">
        <v>127</v>
      </c>
      <c r="N41" s="16">
        <v>104.2092974</v>
      </c>
      <c r="O41" s="7" t="s">
        <v>34</v>
      </c>
      <c r="P41" s="4" t="s">
        <v>17</v>
      </c>
    </row>
    <row r="42" spans="1:16" ht="38.25" x14ac:dyDescent="0.25">
      <c r="A42" s="13" t="s">
        <v>16</v>
      </c>
      <c r="B42" s="5" t="s">
        <v>176</v>
      </c>
      <c r="C42" s="15" t="s">
        <v>28</v>
      </c>
      <c r="D42" s="13" t="s">
        <v>16</v>
      </c>
      <c r="E42" s="7" t="s">
        <v>16</v>
      </c>
      <c r="F42" s="13" t="s">
        <v>16</v>
      </c>
      <c r="G42" s="7" t="s">
        <v>16</v>
      </c>
      <c r="H42" s="7" t="s">
        <v>16</v>
      </c>
      <c r="I42" s="7" t="s">
        <v>16</v>
      </c>
      <c r="J42" s="7" t="s">
        <v>16</v>
      </c>
      <c r="K42" s="14" t="s">
        <v>177</v>
      </c>
      <c r="L42" s="13">
        <v>46052</v>
      </c>
      <c r="M42" s="7" t="s">
        <v>127</v>
      </c>
      <c r="N42" s="16">
        <v>37.784399999999998</v>
      </c>
      <c r="O42" s="7" t="s">
        <v>164</v>
      </c>
      <c r="P42" s="4" t="s">
        <v>17</v>
      </c>
    </row>
    <row r="43" spans="1:16" ht="38.25" x14ac:dyDescent="0.25">
      <c r="A43" s="13" t="s">
        <v>16</v>
      </c>
      <c r="B43" s="5" t="s">
        <v>178</v>
      </c>
      <c r="C43" s="15" t="s">
        <v>28</v>
      </c>
      <c r="D43" s="13" t="s">
        <v>16</v>
      </c>
      <c r="E43" s="7" t="s">
        <v>16</v>
      </c>
      <c r="F43" s="13" t="s">
        <v>16</v>
      </c>
      <c r="G43" s="7" t="s">
        <v>16</v>
      </c>
      <c r="H43" s="7" t="s">
        <v>16</v>
      </c>
      <c r="I43" s="7" t="s">
        <v>16</v>
      </c>
      <c r="J43" s="7" t="s">
        <v>16</v>
      </c>
      <c r="K43" s="14" t="s">
        <v>179</v>
      </c>
      <c r="L43" s="13">
        <v>46052</v>
      </c>
      <c r="M43" s="7" t="s">
        <v>127</v>
      </c>
      <c r="N43" s="16">
        <v>25.458075000000001</v>
      </c>
      <c r="O43" s="7" t="s">
        <v>164</v>
      </c>
      <c r="P43" s="4" t="s">
        <v>17</v>
      </c>
    </row>
    <row r="44" spans="1:16" ht="38.25" x14ac:dyDescent="0.25">
      <c r="A44" s="13" t="s">
        <v>16</v>
      </c>
      <c r="B44" s="5" t="s">
        <v>180</v>
      </c>
      <c r="C44" s="15" t="s">
        <v>28</v>
      </c>
      <c r="D44" s="13" t="s">
        <v>16</v>
      </c>
      <c r="E44" s="7" t="s">
        <v>16</v>
      </c>
      <c r="F44" s="13" t="s">
        <v>16</v>
      </c>
      <c r="G44" s="7" t="s">
        <v>16</v>
      </c>
      <c r="H44" s="7" t="s">
        <v>16</v>
      </c>
      <c r="I44" s="7" t="s">
        <v>16</v>
      </c>
      <c r="J44" s="7" t="s">
        <v>16</v>
      </c>
      <c r="K44" s="14" t="s">
        <v>181</v>
      </c>
      <c r="L44" s="13">
        <v>46052</v>
      </c>
      <c r="M44" s="7" t="s">
        <v>127</v>
      </c>
      <c r="N44" s="16">
        <v>50.071742199999996</v>
      </c>
      <c r="O44" s="7" t="s">
        <v>34</v>
      </c>
      <c r="P44" s="4" t="s">
        <v>17</v>
      </c>
    </row>
    <row r="45" spans="1:16" ht="38.25" x14ac:dyDescent="0.25">
      <c r="A45" s="13" t="s">
        <v>16</v>
      </c>
      <c r="B45" s="5" t="s">
        <v>182</v>
      </c>
      <c r="C45" s="15" t="s">
        <v>28</v>
      </c>
      <c r="D45" s="13" t="s">
        <v>16</v>
      </c>
      <c r="E45" s="7" t="s">
        <v>16</v>
      </c>
      <c r="F45" s="13" t="s">
        <v>16</v>
      </c>
      <c r="G45" s="7" t="s">
        <v>16</v>
      </c>
      <c r="H45" s="7" t="s">
        <v>16</v>
      </c>
      <c r="I45" s="7" t="s">
        <v>16</v>
      </c>
      <c r="J45" s="7" t="s">
        <v>16</v>
      </c>
      <c r="K45" s="14" t="s">
        <v>183</v>
      </c>
      <c r="L45" s="13">
        <v>46052</v>
      </c>
      <c r="M45" s="7" t="s">
        <v>184</v>
      </c>
      <c r="N45" s="16">
        <v>18.59515</v>
      </c>
      <c r="O45" s="7" t="s">
        <v>34</v>
      </c>
      <c r="P45" s="4" t="s">
        <v>17</v>
      </c>
    </row>
    <row r="46" spans="1:16" ht="38.25" x14ac:dyDescent="0.25">
      <c r="A46" s="13" t="s">
        <v>16</v>
      </c>
      <c r="B46" s="5" t="s">
        <v>185</v>
      </c>
      <c r="C46" s="15" t="s">
        <v>28</v>
      </c>
      <c r="D46" s="13" t="s">
        <v>16</v>
      </c>
      <c r="E46" s="7" t="s">
        <v>16</v>
      </c>
      <c r="F46" s="13" t="s">
        <v>16</v>
      </c>
      <c r="G46" s="7" t="s">
        <v>16</v>
      </c>
      <c r="H46" s="7" t="s">
        <v>16</v>
      </c>
      <c r="I46" s="7" t="s">
        <v>16</v>
      </c>
      <c r="J46" s="7" t="s">
        <v>16</v>
      </c>
      <c r="K46" s="14" t="s">
        <v>186</v>
      </c>
      <c r="L46" s="13">
        <v>46052</v>
      </c>
      <c r="M46" s="7" t="s">
        <v>36</v>
      </c>
      <c r="N46" s="16">
        <v>17.376000000000001</v>
      </c>
      <c r="O46" s="7" t="s">
        <v>34</v>
      </c>
      <c r="P46" s="4" t="s">
        <v>17</v>
      </c>
    </row>
    <row r="47" spans="1:16" ht="15" customHeight="1" x14ac:dyDescent="0.25">
      <c r="A47" s="33" t="s">
        <v>187</v>
      </c>
      <c r="B47" s="33"/>
      <c r="C47" s="33"/>
      <c r="D47" s="33"/>
      <c r="E47" s="33"/>
      <c r="F47" s="18"/>
      <c r="G47" s="17"/>
      <c r="H47" s="19"/>
      <c r="I47" s="19"/>
      <c r="J47" s="17"/>
      <c r="K47" s="33" t="s">
        <v>188</v>
      </c>
      <c r="L47" s="33"/>
      <c r="M47" s="33"/>
      <c r="N47" s="20"/>
      <c r="O47" s="17"/>
      <c r="P47" s="20"/>
    </row>
    <row r="48" spans="1:16" ht="15" customHeight="1" x14ac:dyDescent="0.25">
      <c r="A48" s="34" t="s">
        <v>22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1:16" ht="15" customHeight="1" x14ac:dyDescent="0.25">
      <c r="A49" s="32" t="s">
        <v>41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1:16" ht="15" customHeight="1" x14ac:dyDescent="0.25">
      <c r="A50" s="17">
        <v>1</v>
      </c>
      <c r="B50" s="17">
        <v>2</v>
      </c>
      <c r="C50" s="17">
        <v>3</v>
      </c>
      <c r="D50" s="17">
        <v>4</v>
      </c>
      <c r="E50" s="17">
        <v>5</v>
      </c>
      <c r="F50" s="17">
        <v>6</v>
      </c>
      <c r="G50" s="17">
        <v>7</v>
      </c>
      <c r="H50" s="17">
        <v>8</v>
      </c>
      <c r="I50" s="17">
        <v>9</v>
      </c>
      <c r="J50" s="17">
        <v>10</v>
      </c>
      <c r="K50" s="17">
        <v>11</v>
      </c>
      <c r="L50" s="17">
        <v>12</v>
      </c>
      <c r="M50" s="17">
        <v>13</v>
      </c>
      <c r="N50" s="17">
        <v>14</v>
      </c>
      <c r="O50" s="17">
        <v>15</v>
      </c>
      <c r="P50" s="17">
        <v>16</v>
      </c>
    </row>
    <row r="51" spans="1:16" s="2" customFormat="1" ht="105" x14ac:dyDescent="0.25">
      <c r="A51" s="17" t="s">
        <v>0</v>
      </c>
      <c r="B51" s="17" t="s">
        <v>1</v>
      </c>
      <c r="C51" s="17" t="s">
        <v>2</v>
      </c>
      <c r="D51" s="17" t="s">
        <v>3</v>
      </c>
      <c r="E51" s="17" t="s">
        <v>23</v>
      </c>
      <c r="F51" s="17" t="s">
        <v>5</v>
      </c>
      <c r="G51" s="17" t="s">
        <v>6</v>
      </c>
      <c r="H51" s="17" t="s">
        <v>24</v>
      </c>
      <c r="I51" s="17" t="s">
        <v>25</v>
      </c>
      <c r="J51" s="17" t="s">
        <v>9</v>
      </c>
      <c r="K51" s="17" t="s">
        <v>10</v>
      </c>
      <c r="L51" s="17" t="s">
        <v>11</v>
      </c>
      <c r="M51" s="17" t="s">
        <v>12</v>
      </c>
      <c r="N51" s="17" t="s">
        <v>26</v>
      </c>
      <c r="O51" s="17" t="s">
        <v>14</v>
      </c>
      <c r="P51" s="17" t="s">
        <v>15</v>
      </c>
    </row>
    <row r="52" spans="1:16" s="2" customFormat="1" ht="135" x14ac:dyDescent="0.25">
      <c r="A52" s="21" t="s">
        <v>189</v>
      </c>
      <c r="B52" s="22" t="s">
        <v>190</v>
      </c>
      <c r="C52" s="23" t="s">
        <v>18</v>
      </c>
      <c r="D52" s="24">
        <v>45995</v>
      </c>
      <c r="E52" s="23" t="s">
        <v>19</v>
      </c>
      <c r="F52" s="24">
        <v>45999</v>
      </c>
      <c r="G52" s="17">
        <v>5</v>
      </c>
      <c r="H52" s="21" t="s">
        <v>191</v>
      </c>
      <c r="I52" s="25" t="s">
        <v>21</v>
      </c>
      <c r="J52" s="26" t="s">
        <v>20</v>
      </c>
      <c r="K52" s="27" t="s">
        <v>192</v>
      </c>
      <c r="L52" s="24">
        <v>46039</v>
      </c>
      <c r="M52" s="27" t="s">
        <v>193</v>
      </c>
      <c r="N52" s="28">
        <f>16585374/100000</f>
        <v>165.85373999999999</v>
      </c>
      <c r="O52" s="23" t="s">
        <v>194</v>
      </c>
      <c r="P52" s="28"/>
    </row>
    <row r="53" spans="1:16" s="3" customFormat="1" ht="135" customHeight="1" x14ac:dyDescent="0.2">
      <c r="A53" s="21" t="s">
        <v>195</v>
      </c>
      <c r="B53" s="22" t="s">
        <v>196</v>
      </c>
      <c r="C53" s="23" t="s">
        <v>18</v>
      </c>
      <c r="D53" s="24">
        <v>45972</v>
      </c>
      <c r="E53" s="23" t="s">
        <v>19</v>
      </c>
      <c r="F53" s="24">
        <v>45982</v>
      </c>
      <c r="G53" s="17">
        <v>5</v>
      </c>
      <c r="H53" s="21" t="s">
        <v>197</v>
      </c>
      <c r="I53" s="25" t="s">
        <v>21</v>
      </c>
      <c r="J53" s="26" t="s">
        <v>20</v>
      </c>
      <c r="K53" s="27" t="s">
        <v>198</v>
      </c>
      <c r="L53" s="24">
        <v>46042</v>
      </c>
      <c r="M53" s="27" t="s">
        <v>199</v>
      </c>
      <c r="N53" s="28">
        <f>80400000/100000</f>
        <v>804</v>
      </c>
      <c r="O53" s="23" t="s">
        <v>200</v>
      </c>
      <c r="P53" s="28"/>
    </row>
    <row r="54" spans="1:16" ht="195" x14ac:dyDescent="0.25">
      <c r="A54" s="21" t="s">
        <v>201</v>
      </c>
      <c r="B54" s="22" t="s">
        <v>202</v>
      </c>
      <c r="C54" s="23" t="s">
        <v>18</v>
      </c>
      <c r="D54" s="24">
        <v>45978</v>
      </c>
      <c r="E54" s="23" t="s">
        <v>19</v>
      </c>
      <c r="F54" s="24">
        <v>45988</v>
      </c>
      <c r="G54" s="17">
        <v>4</v>
      </c>
      <c r="H54" s="21" t="s">
        <v>203</v>
      </c>
      <c r="I54" s="25" t="s">
        <v>21</v>
      </c>
      <c r="J54" s="26" t="s">
        <v>20</v>
      </c>
      <c r="K54" s="27" t="s">
        <v>204</v>
      </c>
      <c r="L54" s="24">
        <v>46052</v>
      </c>
      <c r="M54" s="27" t="s">
        <v>39</v>
      </c>
      <c r="N54" s="28">
        <f>32500000/100000</f>
        <v>325</v>
      </c>
      <c r="O54" s="23" t="s">
        <v>40</v>
      </c>
      <c r="P54" s="28"/>
    </row>
  </sheetData>
  <mergeCells count="6">
    <mergeCell ref="A1:P1"/>
    <mergeCell ref="A2:B2"/>
    <mergeCell ref="A49:P49"/>
    <mergeCell ref="A47:E47"/>
    <mergeCell ref="K47:M47"/>
    <mergeCell ref="A48:P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2026-02-05T05:13:48Z</dcterms:modified>
</cp:coreProperties>
</file>