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JULY-2026" sheetId="1" r:id="rId1"/>
  </sheets>
  <definedNames>
    <definedName name="_xlnm._FilterDatabase" localSheetId="0" hidden="1">'JULY-2026'!$A$4:$P$49</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1" i="1" l="1"/>
  <c r="N50" i="1"/>
  <c r="N49" i="1"/>
  <c r="N48" i="1"/>
</calcChain>
</file>

<file path=xl/sharedStrings.xml><?xml version="1.0" encoding="utf-8"?>
<sst xmlns="http://schemas.openxmlformats.org/spreadsheetml/2006/main" count="580" uniqueCount="200">
  <si>
    <t>TENDER NO.</t>
  </si>
  <si>
    <t>ITEM/ NATURE OF WORK</t>
  </si>
  <si>
    <t>MODE OF TENDER ENQUIRY</t>
  </si>
  <si>
    <t>DATE OF PUBLICATION OF NIT</t>
  </si>
  <si>
    <t>TYPE OF BIDDING (SINGLE /TWO BID SYSTEM)</t>
  </si>
  <si>
    <t>LAST DATE OF RECEIPT OF TENDER</t>
  </si>
  <si>
    <t>NO.OF TNDRS RECD.</t>
  </si>
  <si>
    <t>NOS. AND NAMES OF PARTIES QUALIFIED AFTER TECHNO-COMMERCIAL EVALUATION</t>
  </si>
  <si>
    <t>NOS. AND NAMES OF PARTIES NOT QUALIFIED AFTER TECHNO-COMMERCIAL EVALUATION</t>
  </si>
  <si>
    <t>WHETHER CONTRACT AWARDED TO LOWEST TENDERER / EVALUATED L1</t>
  </si>
  <si>
    <t>CONTRACT NO.</t>
  </si>
  <si>
    <t>CONTRACT DATE</t>
  </si>
  <si>
    <t>NAME OF CONTRACTOR</t>
  </si>
  <si>
    <t>VALUE OF CONTRACT 
(RS. LAKHS)</t>
  </si>
  <si>
    <t xml:space="preserve">SCHEDULE DATE OF COMPLETION </t>
  </si>
  <si>
    <t>REASON FOR SINGLE TENDER</t>
  </si>
  <si>
    <t>NA</t>
  </si>
  <si>
    <t/>
  </si>
  <si>
    <t>OT</t>
  </si>
  <si>
    <t>TWO</t>
  </si>
  <si>
    <t>YES</t>
  </si>
  <si>
    <t>NIL</t>
  </si>
  <si>
    <t xml:space="preserve">DETAILS OF CONTRACTS CONCLUDED DURING THE MONTH </t>
  </si>
  <si>
    <t>TYPE OF BIDDING (SINGLE / TWO BID SYSTEM)</t>
  </si>
  <si>
    <t>NOS. AND NAMES OF PARTIES QUALIFIED AFTER TECHNICAL EVALUATION</t>
  </si>
  <si>
    <t>NOS. AND NAMES OF PARTIES NOT QUALIFIED AFTER TECHNICAL EVALUATION</t>
  </si>
  <si>
    <t>VALUE OF CONTRACT (RS. LACS)</t>
  </si>
  <si>
    <t>RC</t>
  </si>
  <si>
    <t>ST</t>
  </si>
  <si>
    <t>4 NOS.</t>
  </si>
  <si>
    <t>URGENCY OF REQUIREMENT</t>
  </si>
  <si>
    <t>1 NO.</t>
  </si>
  <si>
    <t>ESL STEEL LIMITED</t>
  </si>
  <si>
    <t>60 DAYS FROM THE DATE OF LC ESTABLISHMENT</t>
  </si>
  <si>
    <t>STEEL AUTHORITY OF INDIA LIMITED</t>
  </si>
  <si>
    <t>7 NOS.</t>
  </si>
  <si>
    <t>SUPPLY OF MEDICINES AT BHEL PSER KOLKATA OFFICE</t>
  </si>
  <si>
    <t>WITHIN 45 DAYS FROM PURCHASE ORDER</t>
  </si>
  <si>
    <t>SINHA HEALTHCARE PVT. LTD.</t>
  </si>
  <si>
    <t>IMPERIAL BOLTS AND FASTNERS</t>
  </si>
  <si>
    <t>TWENTY FOUR (24) MONTHS FROM ISSUANCE OF LOA.</t>
  </si>
  <si>
    <t>GENUINE MEDICO</t>
  </si>
  <si>
    <t>THE MEDICURE LABORATORIES</t>
  </si>
  <si>
    <t>RELIEF CENTER</t>
  </si>
  <si>
    <t>ROY ENTERPRISE</t>
  </si>
  <si>
    <t>SRI SAI AGENCIES</t>
  </si>
  <si>
    <t>TRADECO PHARMACEUTICALS PVT. LTD.</t>
  </si>
  <si>
    <t>120 DAYS FROM PLACEMENT OF PO.</t>
  </si>
  <si>
    <t>NU VISTA LIMITED</t>
  </si>
  <si>
    <t>SOUTHEND PHARMA PVT. LTD.</t>
  </si>
  <si>
    <t>EXCEL MEDICARE</t>
  </si>
  <si>
    <t>PSER:PUR:PMX:498 :26 (ENQ:26:PP:0346:PUR:01)</t>
  </si>
  <si>
    <t>MANUFACTURING, INSPECTION, TESTING, PAINTING, PACKING, TRANSPORTATION, DELIVERY IN FLAWLESS CONDITION ETC OF MANDATORY SPARES FOR CPU SYSTEM AND WATER TREATMENT PACKAGES AT 3X660 MW NORTH KARANPURA SUPER THERMAL POWER PROJECT, TANDAWA, JHARKHAND.</t>
  </si>
  <si>
    <t>3 NOS.
1) M/S DALAJIT ENGINEERING PRIVATE LIMITED
2) M/S EARTH WATER TECHNOLOGIES
3) M/S DABS AUTOMATION</t>
  </si>
  <si>
    <t>1 NO.
1) M/S AKSS AIRTECH OPC PRIVATE LTD.</t>
  </si>
  <si>
    <t>PSER: PUR: MS:CPU &amp; WTP: NKP :2026: P-049:(PO:26: PP:0346: PUR:08)</t>
  </si>
  <si>
    <t>EARTH WATER TECHNOLOGIES</t>
  </si>
  <si>
    <t>WITHIN 6 MONTHS FROM THE DATE OF PLACEMENT OF PURCHASE ORDER</t>
  </si>
  <si>
    <t>60 DAYS FROM THE DATE OF LC ESTABLISHMENT.</t>
  </si>
  <si>
    <t>PSER:PUR:BKW-S662:26 (ENQ:26:PP:0015:PUR:17)</t>
  </si>
  <si>
    <t>U#5 (JOB-A): OVERHAULING OF TURBO-GENERATOR (THRI TYPE) OF UNIT-5, 210 MW, AT BAKRESWAR TPP (BkTPP), WBPDCL, WEST BENGAL.</t>
  </si>
  <si>
    <t>6 NOS.</t>
  </si>
  <si>
    <t>6 NOS.
1) M/S A. K. ENGINEERS
2) M/S ECO POWER SERVICES
3) M/S HITECH POWER PROJECT SERVICES
4) M/S JYOTI TTURBO POWER SERVICES PVT. LTD.
5) M/S MADHU ENGINEERING SERVICES
6) M/S P. E. ERECTORS PVT. LTD.</t>
  </si>
  <si>
    <t>PSER:PUR:BKW-S662:26:LOI/U#5-JOB-A/01226</t>
  </si>
  <si>
    <t>P. E. ERECTORS PVT. LTD.</t>
  </si>
  <si>
    <t>FOR JOB-A: 20 DAYS FROM BG OUT TO BG IN.
FOR JOB-B: 20 DAYS FROM BG OUT TO BG IN.</t>
  </si>
  <si>
    <t>SUPPLY OF HSFG BOLT OF PROPERTY CLASS 10.9 WITH NUT AND WASHER (COMPOSITE ITEMS) FOR 2 X 800 M\V NTPC LARA STAGE II PROJECT.</t>
  </si>
  <si>
    <t>PSER:PUR:PMX:482:26-27:R-063</t>
  </si>
  <si>
    <t>PSER:PUR:BKW-S662:26:LOI/U#3-JOB-B/01326</t>
  </si>
  <si>
    <t>FOR JOB-B: 20 DAYS FROM BG OUT TO BG IN.</t>
  </si>
  <si>
    <t>Tender Enquiry no. Ref: BHEL/CPC/FA/HSFG BOLT/25/039, dated 14/08/2025.
Framework Agreement No: BHEL/CPC/FA/HSFG BOLT/26/ 039/Item-1/40, Dated 18/10/2025</t>
  </si>
  <si>
    <t>SUPPLY OF HSFG BOLT OF PROPERTY CLASS 8.8 WITH NUT AND WASHER (COMPOSITE ITEMS) FOR 2 X 800 MW NTPC LARA STAGE II PROJECT.</t>
  </si>
  <si>
    <t>PSER:PUR:PMX:482:26-27:R-064</t>
  </si>
  <si>
    <t>HARYANA FASTNERS</t>
  </si>
  <si>
    <t>TWENTY FOUR (Z4) MONTHS FROM ISSUANCE OF LOA.</t>
  </si>
  <si>
    <t>PSER:PUR:CCG:001(I):001:(ENQ:26:PP:0015:PUR:13)</t>
  </si>
  <si>
    <t>SUPPLY OF BALANCED ITEMS OF HYDROGEN GENERATION PLANT (HGP) AT BHEL-PSER, 2X250 MW EXPANSION BARAUNI TPS PROJECT, BIHAR.</t>
  </si>
  <si>
    <t>1 NO.
1) M/S EASTERN ELECTROLYSER LTD.</t>
  </si>
  <si>
    <t>PSER:PUR:CCG:001(I):001:R-065:(PO:26:PP:0015:PUR:48)</t>
  </si>
  <si>
    <t>EASTERN ELECTROLYSER LTD.</t>
  </si>
  <si>
    <t>4 months from PO. ON F.O.R DESTINATION SITE BASIS.</t>
  </si>
  <si>
    <t>SPARES FROM OEM</t>
  </si>
  <si>
    <t>PSER:PUR:BRBCL-S660:26 (ENQ:26:PP:0015:PUR:15)</t>
  </si>
  <si>
    <t>OVERHAULING GENERATOR &amp; ASSOCIATED WORK OF U#3 (250MW) AT BRBCL NABINAGAR, BIHAR.</t>
  </si>
  <si>
    <t>4 NOS.
1) M/S BISWAS ENGINEERING &amp; CONSTRUCTION SERVICES
2) M/S ECO POWER SERVICES
3) M/S MADHU ENGINEERING SERVICES
4) M/S POWER MECH PROJECTS LIMITED</t>
  </si>
  <si>
    <t>3 NOS.
1) M/S A K ENGINEERS
2) M/S HITECH POWER PROJECT SERVICES
3) M/S JYOTI TTURBO POWER SERVICES PVT. LTD.</t>
  </si>
  <si>
    <t>PSER:PUR:BRBCL-S660:26:LOI/01526</t>
  </si>
  <si>
    <t>BISWAS ENGINEERING &amp; CONSTRUCTION SERVICES</t>
  </si>
  <si>
    <t>24 DAYS (START OF WORK TO BARRING GEAR IN).</t>
  </si>
  <si>
    <t>GEM/2026/B/7642356</t>
  </si>
  <si>
    <t>AMC FOR IT EQUIPMENT FROM OEM OR, OEM AUTHORIZED VENDOR I.E., M/S. MILLANO IT SOLUTIONS PVT. LTD. TILL EOSL.</t>
  </si>
  <si>
    <t>GEMC-511687722888562</t>
  </si>
  <si>
    <t>MILLANO IT SOLUTIONS PRIVATE LIMITED</t>
  </si>
  <si>
    <t>TILL 01/09/2027. END OF SERVICE LIFE (EOSL) DATE OF INDIVIDUAL ITEMS</t>
  </si>
  <si>
    <t>PSER:PUR:KGN-S661:26 (ENQ:26:PP:0015:PUR:16)</t>
  </si>
  <si>
    <t>Job-A: CAPITAL OVERHAULING OF TURBO-GENERATOR OF U#3 (210MW) AT NTPC-KAHALGAON STPS, BIHAR.</t>
  </si>
  <si>
    <t>4 NOS.
1) M/S BISWAS ENGINEERING &amp; CONSTRUCTION SERVICES
2) M/S ECO POWER SERVICES
3) M/S MADHU ENGINEERING SERVICES
4) M/S THE TIME CONSTRUCTION</t>
  </si>
  <si>
    <t>2 NOS.
1) M/S A K ENGINEERS
2) M/S JYOTI TTURBO POWER SERVICES PVT. LTD.</t>
  </si>
  <si>
    <t>PSER:PUR:KGN-S661(JOB-A):26:LOI/01626</t>
  </si>
  <si>
    <t>ECO POWER SERVICES</t>
  </si>
  <si>
    <t>Job-A: 24 DAYS (START OF WORK TO BARRING GEAR IN).</t>
  </si>
  <si>
    <t>PSERPO2026/26 (R-066)</t>
  </si>
  <si>
    <t>PSERPO2026/27 (R-067)</t>
  </si>
  <si>
    <t>PSERPO2026/28 (R-068)</t>
  </si>
  <si>
    <t>PSERPO2026/29 (R-069)</t>
  </si>
  <si>
    <t>PSERPO2026/30 (R-070)</t>
  </si>
  <si>
    <t>PSERPO2026/31 (R-071)</t>
  </si>
  <si>
    <t>PSERPO2026/32 (R-072)</t>
  </si>
  <si>
    <t>SRR MEDICAL AND SURGICALS</t>
  </si>
  <si>
    <t>PSERPO2026/33 (R-073)</t>
  </si>
  <si>
    <t>VIVIMED LABS LTD</t>
  </si>
  <si>
    <t>Job-B: CAPITAL OVERHAULING OF TURBO-GENERATOR OF U#1 (210MW) AT NTPC-KAHALGAON STPS, BIHAR</t>
  </si>
  <si>
    <t>PSER:PUR:KGN-S661(JOB-B):26:LOI/01726</t>
  </si>
  <si>
    <t>Job-B: 24 DAYS (START OF WORK TO
BARRING GEAR IN).</t>
  </si>
  <si>
    <t>PSERPO2026/34 (R-074)</t>
  </si>
  <si>
    <t>PSERPO2026/35 (R-075)</t>
  </si>
  <si>
    <t>PSERPO2026/36 (R-076)</t>
  </si>
  <si>
    <t>RISHABH ENTERPRISES</t>
  </si>
  <si>
    <t>PSER:PUR:SAS:RC-S658:26 (ENQ:26:PP:0015:PUR:9)</t>
  </si>
  <si>
    <t>RATE CONTRACT FOR LOOSENING &amp; RETIGHTENING OF TURBINE CASING CAP NUTS AND CASING OVALITY CHECK WITH INDUCTION HEATING EQUIPMENT FOR ALL TYPE OF MACHINES STARTING FROM 60 MW TO 660 MW TG SETS AT PSER SITES</t>
  </si>
  <si>
    <t>2 NOS.</t>
  </si>
  <si>
    <t>2 NOS.
1) M/S POWERTEST ASIA PRIVATE LIMITED
2) M/S SUPREME MANNINGS INDUCTION HEATING PVT. LTD.</t>
  </si>
  <si>
    <t>PSER:PUR:SAS:RC-S658:26:RC/01926</t>
  </si>
  <si>
    <t>POWERTEST ASIA PRIVATE LIMITED</t>
  </si>
  <si>
    <t>02 (TWO) YEARS FROM THE DATE OF PLACEMENT OF RATE CONTRACT.</t>
  </si>
  <si>
    <t>PSER:PUR:NSPCL-S667:26 (ENQ:26:PP:0015:PUR:21)</t>
  </si>
  <si>
    <t>HYDROGEN SEAL INSPECTION OF TURBO GENERATOR OF UNIT# 1, 250 MW AT NSPCL-ROURKELA, ODISHA.</t>
  </si>
  <si>
    <t>1 NO.
1) M/S BISWAS ENGINEERING &amp; CONSTRUCTION SERVICES</t>
  </si>
  <si>
    <t>PSER:PUR:NSPCL-S667:26:LOI/02026</t>
  </si>
  <si>
    <t>10 DAYS (START OF WORK TO FINAL ATT OF GENERATOR.).</t>
  </si>
  <si>
    <t>SUPPLY OF 118 MT STRUCTURAL STEEL FOR 2X800 MW NTPC LARA PROJECT (TO FERRO METAL)</t>
  </si>
  <si>
    <t>PO:26:PP:0015:PUR:52 (R-077)</t>
  </si>
  <si>
    <t>SUPPLY OF 48 MT PLATE FOR 2 X800 MW KODERMA PH II PROJECT.</t>
  </si>
  <si>
    <t>PO:26:PP:0015:PUR:53 (R-083)</t>
  </si>
  <si>
    <t>PSERPO2026/37 (R-078)</t>
  </si>
  <si>
    <t>GEM/2026/B/7503068</t>
  </si>
  <si>
    <t>SUPPLY OF 9000 MT PORTLAND POZZOLANA CEMENT (PPC) AS PER IS:1489 (PART 1) :2015 AT 2x800 MW DVC KODERMA TPS, PH - II, JHARKHAND.</t>
  </si>
  <si>
    <t>3 NOS.</t>
  </si>
  <si>
    <t>3 NOS.
1) M/S DALMIA CEMENT (BHARAT) LIMITED
2) M/S NU VISTA LIMITED
3) M/S JK CEMENT LIMITED</t>
  </si>
  <si>
    <t>GEMC-511687785244273</t>
  </si>
  <si>
    <t>DALMIA CEMENT (BHARAT) LIMITED</t>
  </si>
  <si>
    <t>SUPPLY OF 6000 MT PORTLAND POZZOLANA CEMENT (PPC) AS PER IS:1489 (PART 1) :2015 AT 2x800 MW DVC KODERMA TPS, PH - II, JHARKHAND.</t>
  </si>
  <si>
    <t>GEMC-511687787365897</t>
  </si>
  <si>
    <t>GEM/2026/B/7445229</t>
  </si>
  <si>
    <t>SUPPLY OF 5400 MT PORTLAND POZZOLANA CEMENT (PPC) AS PER IS:l489 (PART I) :2015, AS AMENDED UPTO DATE, AT 2x660 MW DVC RAGHUNATHPUR TPS PHASE-II.</t>
  </si>
  <si>
    <t>4 NOS.
1) M/S DALMIA CEMENT (BHARAT) LIMITED
2) M/S NU VISTA LIMITED
3) M/S AMBUJA CEMENTS LIMITED
4) M/S ULTRATECH CEMENT LIMITED</t>
  </si>
  <si>
    <t>GEMC-511687749737256</t>
  </si>
  <si>
    <t>SUPPLY OF 30 MT REINFORCEMENT STEEL (TMT) TO 2X800 MW LARA PROJECT STAGE -II, CHHATTISGARH.</t>
  </si>
  <si>
    <t>PO:26:PP:0015:PUR:56 (R-084)</t>
  </si>
  <si>
    <t>SUPPLY OF HSFG BOLT (CLASS 8.8) WITH NUT AND WASHER FOR 2X800 MW DVC KODERMA STPP.</t>
  </si>
  <si>
    <t>PSER:PMX:491:26-27:R-082</t>
  </si>
  <si>
    <t>SUPPLY OF 150 MT REINFORCEMENT STEEL (TMT) TO 2X800 MW DVC KODERMA TPS PHASE-II PROJECT JHARKHAND.</t>
  </si>
  <si>
    <t>PO:26:PP:0015:PUR:58 (R-081)</t>
  </si>
  <si>
    <t>SUPPLY OF 3600 MT PORTLAND POZZOLANA CEMENT (PPC) AS PER IS:l489 (PART I) :2015, AS AMENDED UPTO DATE, AT 2x660 MW DVC RAGHUNATHPUR TPS PHASE-II.</t>
  </si>
  <si>
    <t>GEMC-511687759713687</t>
  </si>
  <si>
    <t>SUPPLY OF 1070 MT REINFORCEMENT STEEL (TMT) TO 2X800 MW LARA PROJECT STAGE -II, CHHATTISGARH.</t>
  </si>
  <si>
    <t>PO:26:PP:0015:PUR:57 (R-085)</t>
  </si>
  <si>
    <t>GEM/2026/B/7749355</t>
  </si>
  <si>
    <t>SUPPLY &amp; FITMENT OF SPARE PARTS (MOMENT LIMITER, CARD, SOLENOID, HORN, ALARM ASSY, ETC.) REQUIRED FOR KOBELCO MAKE 250MT CRAWLER CRANE (MODEL CKE2500-2, M/C S/N- JD04-02489 &amp; 02492) DEPLOYED AT BHEL-PSER NORTH KARANPURA SITE, JHARKHAND</t>
  </si>
  <si>
    <t>1 NO.
1) M/S KOBELCO CONSTRUCTION EQUIPMENT INDIA PRIVATE LIMITED</t>
  </si>
  <si>
    <t>GEMC-511687729190658</t>
  </si>
  <si>
    <t>KOBELCO CONSTRUCTION EQUIPMENT INDIA PRIVATE LIMITED</t>
  </si>
  <si>
    <t>TOTAL JOB DURATION (JOB - A + B +C) = 28 DAYS + 19 DAYS = 47 DAYS</t>
  </si>
  <si>
    <t>SUPPLY OF 95 MT REINFORCEMENT STEEL (TMT) TO 1X800 MW NTPC SIPAT STPP STAGE-III PROJECT, CHHATTISGARH.</t>
  </si>
  <si>
    <t>PO:26:PP:0015:PUR:61 (R-086)</t>
  </si>
  <si>
    <t>SUPPLY OF 260 MT TMT FOR 2X660 MW DVC RAGHUNATHPUR PROJECT SITE, PHASE-II, DISTRICT- PURULIA, WEST BENGAL.</t>
  </si>
  <si>
    <t>PO:26:PP:0015:PUR:59 (R-091)</t>
  </si>
  <si>
    <t>SUPPLY OF 1110 MT TMT FOR 2X660 MW DVC RAGHUNATHPUR PROJECT SITE, PHASE-II, DISTRICT- PURULIA, WEST BENGAL.</t>
  </si>
  <si>
    <t>PO:26:PP:0015:PUR:60 (R-090)</t>
  </si>
  <si>
    <t>DETAILS OF PURCHASE ORDER PLACED DURING THE MONTH OF JULY 26</t>
  </si>
  <si>
    <t>PERIOD: JULY'26</t>
  </si>
  <si>
    <t>18 MONTHS</t>
  </si>
  <si>
    <t>12 MONTHS</t>
  </si>
  <si>
    <t>DOC. NO. PSER:SCT:MIR(AWARD):244</t>
  </si>
  <si>
    <t>DT: 04-08-2026</t>
  </si>
  <si>
    <t>PSER:SCT:LRA-F2431:26</t>
  </si>
  <si>
    <t>PROVIDING 1 NO. 350 MT OR ABOVE CAPACITY MRHL (MID RANGE HEAVY LIFT) HYDRAULIC CRAWLER CRANE AT BHEL-PSER 2X800 MW LARA SUPER THERMAL POWER PLANT PROJECT, STAGE II, RAIGARH, CHHATTISGARH - 496440.</t>
  </si>
  <si>
    <t>3 NOS.
1) URMILLA ENTERPRISES PVT. LTD.,
2) HEFT INFRA SOLUTIONS LIMITED,
3) GARG EQUIPMENT.</t>
  </si>
  <si>
    <t>3 NOS.
1) CITRUS INFOTECH PVT. LTD.,
2) ALTECH EQUIPMENTS PVT. LTD.,
3) TARACHAND INFRALOGSTIC SOLUTIONS LTD.</t>
  </si>
  <si>
    <t>BHEL/PSER/SCT/LRA-F2431/26/LOA/11631</t>
  </si>
  <si>
    <t>GARG EQUIPMENT</t>
  </si>
  <si>
    <t>PSER:SCT:LRA-Q2437:26
(GEM BID NO: GEM/2026/B/7671313)</t>
  </si>
  <si>
    <t xml:space="preserve">ENGAGEMENT OF THIRD-PARTY INSPECTION AGENCY (TPIA) FOR FOREIGN INSPECTION OF HCSD PUMPS AT OEM WORKS, GERMANY: LARA-II ASH HANDLING PACKAGE
</t>
  </si>
  <si>
    <t>2 NOS
1) TUV SUD SOUTH ASIA PVT LTD,
2) BUREAU VERITAS (INDIA) PVT. LTD.</t>
  </si>
  <si>
    <t>2 NOS.
1) ASTRON CERTIFICATION INDIA PVT. LTD.,
2) ISSPL LIMITED</t>
  </si>
  <si>
    <t>GEMC-511687767280496</t>
  </si>
  <si>
    <t>TUV SUD SOUTH ASIA PVT LTD</t>
  </si>
  <si>
    <t>9 MONTHS</t>
  </si>
  <si>
    <t>PSER:SCT:KDM-F 2434:26</t>
  </si>
  <si>
    <t>PROVIDING 1 NO. 350 MT OR ABOVE CAPACITY MRHL (MID RANGE HEAVY LIFT) HYDRAULIC CRAWLER CRANE AT BHEL-PSER, 2X800 MW KODERMA PHASE-II PROJECT SITE, JHARKHAND- 825421.</t>
  </si>
  <si>
    <t xml:space="preserve">6 NOS.
1) BARKAT CRANES &amp; EQUIPMENTS PVT. LTD.,
2) GARG EQUIPMENT,
3) URMILLA ENTERPRISES PVT. LTD.,
4) TARACHAND INFRALOGSTIC SOLUTIONS LTD.,
5) STANDARD EQUIPMENTS,
6) SARENS HEAVY LIFT INDIA PVT. LTD.
</t>
  </si>
  <si>
    <t>1 NO.
1) JAGDAMBA CRANE SERVICE</t>
  </si>
  <si>
    <t>BHEL:PSER:SCT:KDM-F2434:26:LOA:11650</t>
  </si>
  <si>
    <t>BARKAT CRANES &amp; EQUIPMENTS PVT. LTD.</t>
  </si>
  <si>
    <t>PSER:SCT:KDM-F 2436:26</t>
  </si>
  <si>
    <t>PROVIDING 1 NO. HLHR (HEAVY LIFT HIGH REACH) HYDRAULIC CRAWLER CRANE ON MONTHLY RENTAL BASIS AT BHEL- PSER, (2 X 800 MW) DVC KODERMA PROJECT, JHARKHAND- 825421.</t>
  </si>
  <si>
    <t xml:space="preserve">4 NOS.
1) SARENS HEAVY LIFT INDIA PVT. LTD
2) SANGHVI MOVERS LIMITED
3) TARACHAND INFRALOGISTIC SOLUTIONS LTD.
4) BARKAT CRANES &amp; EQUIPMENTS PVT. LTD.
</t>
  </si>
  <si>
    <t>BHEL/PSER:SCT:KDM-F2436:26/LOA:11670</t>
  </si>
  <si>
    <t>TARACHAND INFRALOGISTIC SOLUTIONS LTD.</t>
  </si>
  <si>
    <t>8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</si>
</sst>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m\-yy"/>
    <numFmt numFmtId="165" formatCode="&quot;Rs. &quot;#,##0.00;&quot;Rs. -&quot;#,##0.00"/>
    <numFmt numFmtId="166" formatCode="[$-409]d\-mmm\-yy;@"/>
  </numFmts>
  <fonts count="11" x14ac:knownFonts="1">
    <font>
      <sz val="11"/>
      <color theme="1"/>
      <name val="Calibri"/>
      <family val="2"/>
      <scheme val="minor"/>
    </font>
    <font>
      <b/>
      <sz val="11"/>
      <color theme="1"/>
      <name val="Arial"/>
      <family val="2"/>
    </font>
    <font>
      <b/>
      <sz val="11"/>
      <name val="Arial"/>
      <family val="2"/>
    </font>
    <font>
      <sz val="10"/>
      <color indexed="8"/>
      <name val="Arial"/>
      <family val="2"/>
    </font>
    <font>
      <b/>
      <sz val="11"/>
      <color indexed="8"/>
      <name val="Arial"/>
      <family val="2"/>
    </font>
    <font>
      <sz val="10"/>
      <name val="Arial"/>
      <family val="2"/>
    </font>
    <font>
      <b/>
      <sz val="11"/>
      <color theme="1"/>
      <name val="Calibri"/>
      <family val="2"/>
      <scheme val="minor"/>
    </font>
    <font>
      <sz val="10"/>
      <color theme="1"/>
      <name val="Calibri"/>
      <family val="2"/>
      <scheme val="minor"/>
    </font>
    <font>
      <sz val="11"/>
      <name val="Arial"/>
      <family val="2"/>
    </font>
    <font>
      <sz val="11"/>
      <color rgb="FF0070C0"/>
      <name val="Arial"/>
      <family val="2"/>
    </font>
    <font>
      <sz val="11"/>
      <color rgb="FFFF0000"/>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3" fillId="0" borderId="0"/>
    <xf numFmtId="0" fontId="3" fillId="0" borderId="0"/>
    <xf numFmtId="0" fontId="3" fillId="0" borderId="0"/>
    <xf numFmtId="0" fontId="3" fillId="0" borderId="0"/>
    <xf numFmtId="0" fontId="3" fillId="0" borderId="0"/>
  </cellStyleXfs>
  <cellXfs count="38">
    <xf numFmtId="0" fontId="0" fillId="0" borderId="0" xfId="0"/>
    <xf numFmtId="0" fontId="4" fillId="0" borderId="1" xfId="1" applyFont="1" applyFill="1" applyBorder="1" applyAlignment="1">
      <alignment horizontal="center" vertical="center" wrapText="1"/>
    </xf>
    <xf numFmtId="0" fontId="6" fillId="0" borderId="0" xfId="0" applyFont="1"/>
    <xf numFmtId="0" fontId="7" fillId="0" borderId="0" xfId="0" applyFont="1"/>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xf numFmtId="164" fontId="5" fillId="0" borderId="1" xfId="2" applyNumberFormat="1" applyFont="1" applyFill="1" applyBorder="1" applyAlignment="1" applyProtection="1">
      <alignment horizontal="center" vertical="top" wrapText="1"/>
    </xf>
    <xf numFmtId="165" fontId="5" fillId="0" borderId="1" xfId="2" applyNumberFormat="1" applyFont="1" applyFill="1" applyBorder="1" applyAlignment="1" applyProtection="1">
      <alignment horizontal="center" vertical="top" wrapText="1"/>
    </xf>
    <xf numFmtId="0" fontId="1" fillId="0" borderId="1" xfId="0" applyFont="1" applyFill="1" applyBorder="1" applyAlignment="1">
      <alignment horizontal="center" vertical="center"/>
    </xf>
    <xf numFmtId="164" fontId="5" fillId="0" borderId="1" xfId="2" applyNumberFormat="1" applyFont="1" applyFill="1" applyBorder="1" applyAlignment="1" applyProtection="1">
      <alignment horizontal="lef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3" borderId="1" xfId="0" applyFont="1" applyFill="1" applyBorder="1" applyAlignment="1">
      <alignment horizontal="center" vertical="top" wrapText="1"/>
    </xf>
    <xf numFmtId="166" fontId="8" fillId="0" borderId="1" xfId="0"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8" fillId="0" borderId="1" xfId="0" applyFont="1" applyFill="1" applyBorder="1" applyAlignment="1">
      <alignment vertical="top" wrapText="1"/>
    </xf>
    <xf numFmtId="0" fontId="10" fillId="0" borderId="1" xfId="0" applyFont="1" applyFill="1" applyBorder="1" applyAlignment="1">
      <alignment vertical="top" wrapText="1"/>
    </xf>
    <xf numFmtId="0" fontId="9"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0" borderId="1" xfId="3" applyFont="1" applyFill="1" applyBorder="1" applyAlignment="1">
      <alignment vertical="top" wrapText="1"/>
    </xf>
    <xf numFmtId="0" fontId="8" fillId="0" borderId="1" xfId="4" applyFont="1" applyFill="1" applyBorder="1" applyAlignment="1">
      <alignment horizontal="justify" vertical="top" wrapText="1"/>
    </xf>
    <xf numFmtId="0" fontId="8" fillId="0" borderId="1" xfId="4" applyFont="1" applyFill="1" applyBorder="1" applyAlignment="1">
      <alignment horizontal="center" vertical="top" wrapText="1"/>
    </xf>
    <xf numFmtId="164" fontId="8" fillId="0" borderId="1" xfId="4" applyNumberFormat="1" applyFont="1" applyFill="1" applyBorder="1" applyAlignment="1">
      <alignment horizontal="center" vertical="top" wrapText="1"/>
    </xf>
    <xf numFmtId="0" fontId="8" fillId="0" borderId="1" xfId="3" applyFont="1" applyFill="1" applyBorder="1" applyAlignment="1">
      <alignment horizontal="left" vertical="top" wrapText="1"/>
    </xf>
    <xf numFmtId="0" fontId="8" fillId="0" borderId="1" xfId="5" applyFont="1" applyFill="1" applyBorder="1" applyAlignment="1">
      <alignment horizontal="center" vertical="top" wrapText="1"/>
    </xf>
    <xf numFmtId="0" fontId="8" fillId="0" borderId="1" xfId="4" applyFont="1" applyFill="1" applyBorder="1" applyAlignment="1">
      <alignment vertical="top" wrapText="1"/>
    </xf>
    <xf numFmtId="2" fontId="8" fillId="0" borderId="1" xfId="3" applyNumberFormat="1" applyFont="1" applyFill="1" applyBorder="1" applyAlignment="1">
      <alignment horizontal="center" vertical="top" wrapText="1"/>
    </xf>
    <xf numFmtId="0" fontId="8" fillId="0" borderId="1" xfId="3" applyFont="1" applyFill="1" applyBorder="1" applyAlignment="1">
      <alignment horizontal="center" vertical="top" wrapText="1"/>
    </xf>
  </cellXfs>
  <cellStyles count="6">
    <cellStyle name="Normal" xfId="0" builtinId="0"/>
    <cellStyle name="Normal_Jan 21" xfId="1"/>
    <cellStyle name="Normal_JUNE'2018 " xfId="5"/>
    <cellStyle name="Normal_OCT'2018" xfId="4"/>
    <cellStyle name="Normal_Sheet1" xfId="3"/>
    <cellStyle name="Normal_Sheet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4D0910D0-AB1F-401F-9183-D63C7C8FD4F6}"/>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18" name="TextBox 17">
              <a:extLst>
                <a:ext uri="{FF2B5EF4-FFF2-40B4-BE49-F238E27FC236}">
                  <a16:creationId xmlns:a16="http://schemas.microsoft.com/office/drawing/2014/main" id="{4D0910D0-AB1F-401F-9183-D63C7C8FD4F6}"/>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DE928AE7-1E8A-4F70-85F0-B4A0C7A997E1}"/>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19" name="TextBox 18">
              <a:extLst>
                <a:ext uri="{FF2B5EF4-FFF2-40B4-BE49-F238E27FC236}">
                  <a16:creationId xmlns:a16="http://schemas.microsoft.com/office/drawing/2014/main" id="{DE928AE7-1E8A-4F70-85F0-B4A0C7A997E1}"/>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6C6372A7-FD16-4FC4-B07C-9BB8B85AEB9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0" name="TextBox 19">
              <a:extLst>
                <a:ext uri="{FF2B5EF4-FFF2-40B4-BE49-F238E27FC236}">
                  <a16:creationId xmlns:a16="http://schemas.microsoft.com/office/drawing/2014/main" id="{6C6372A7-FD16-4FC4-B07C-9BB8B85AEB9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A18D62F1-F1DE-433B-B8DC-ECA4931566D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1" name="TextBox 20">
              <a:extLst>
                <a:ext uri="{FF2B5EF4-FFF2-40B4-BE49-F238E27FC236}">
                  <a16:creationId xmlns:a16="http://schemas.microsoft.com/office/drawing/2014/main" id="{A18D62F1-F1DE-433B-B8DC-ECA4931566D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3C4BB58E-3D46-4751-B599-A43E16B4692A}"/>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2" name="TextBox 21">
              <a:extLst>
                <a:ext uri="{FF2B5EF4-FFF2-40B4-BE49-F238E27FC236}">
                  <a16:creationId xmlns:a16="http://schemas.microsoft.com/office/drawing/2014/main" id="{3C4BB58E-3D46-4751-B599-A43E16B4692A}"/>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2FD39B63-E9DD-4D04-A278-549797A4BADC}"/>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3" name="TextBox 22">
              <a:extLst>
                <a:ext uri="{FF2B5EF4-FFF2-40B4-BE49-F238E27FC236}">
                  <a16:creationId xmlns:a16="http://schemas.microsoft.com/office/drawing/2014/main" id="{2FD39B63-E9DD-4D04-A278-549797A4BADC}"/>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A1645054-1D8A-43B5-8DA0-1C9FB0BD158B}"/>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4" name="TextBox 23">
              <a:extLst>
                <a:ext uri="{FF2B5EF4-FFF2-40B4-BE49-F238E27FC236}">
                  <a16:creationId xmlns:a16="http://schemas.microsoft.com/office/drawing/2014/main" id="{A1645054-1D8A-43B5-8DA0-1C9FB0BD158B}"/>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82FA1AB-9F6B-4674-A2B7-EA00EBC75525}"/>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5" name="TextBox 24">
              <a:extLst>
                <a:ext uri="{FF2B5EF4-FFF2-40B4-BE49-F238E27FC236}">
                  <a16:creationId xmlns:a16="http://schemas.microsoft.com/office/drawing/2014/main" id="{D82FA1AB-9F6B-4674-A2B7-EA00EBC75525}"/>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82F65607-DB0A-44FF-8B50-45C9041935CD}"/>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6" name="TextBox 25">
              <a:extLst>
                <a:ext uri="{FF2B5EF4-FFF2-40B4-BE49-F238E27FC236}">
                  <a16:creationId xmlns:a16="http://schemas.microsoft.com/office/drawing/2014/main" id="{82F65607-DB0A-44FF-8B50-45C9041935CD}"/>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76D50D57-F57A-4BB3-9E2D-D9277698E923}"/>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7" name="TextBox 26">
              <a:extLst>
                <a:ext uri="{FF2B5EF4-FFF2-40B4-BE49-F238E27FC236}">
                  <a16:creationId xmlns:a16="http://schemas.microsoft.com/office/drawing/2014/main" id="{76D50D57-F57A-4BB3-9E2D-D9277698E923}"/>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FD6B598-1530-43A3-B57C-DC65101ADC76}"/>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8" name="TextBox 27">
              <a:extLst>
                <a:ext uri="{FF2B5EF4-FFF2-40B4-BE49-F238E27FC236}">
                  <a16:creationId xmlns:a16="http://schemas.microsoft.com/office/drawing/2014/main" id="{0FD6B598-1530-43A3-B57C-DC65101ADC76}"/>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223E41C7-6AE5-45A4-9F6C-E2B04F8674BB}"/>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223E41C7-6AE5-45A4-9F6C-E2B04F8674BB}"/>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2524D25-5BAA-4CAE-99DE-FC97C66710F1}"/>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2524D25-5BAA-4CAE-99DE-FC97C66710F1}"/>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3BB4CC07-2885-49E8-96B0-AAA3D5AF6C0D}"/>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1" name="TextBox 30">
              <a:extLst>
                <a:ext uri="{FF2B5EF4-FFF2-40B4-BE49-F238E27FC236}">
                  <a16:creationId xmlns:a16="http://schemas.microsoft.com/office/drawing/2014/main" id="{3BB4CC07-2885-49E8-96B0-AAA3D5AF6C0D}"/>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EF04952F-E0E7-4E85-8DCE-4B4FA841E609}"/>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2" name="TextBox 31">
              <a:extLst>
                <a:ext uri="{FF2B5EF4-FFF2-40B4-BE49-F238E27FC236}">
                  <a16:creationId xmlns:a16="http://schemas.microsoft.com/office/drawing/2014/main" id="{EF04952F-E0E7-4E85-8DCE-4B4FA841E609}"/>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42</xdr:row>
      <xdr:rowOff>0</xdr:rowOff>
    </xdr:from>
    <xdr:ext cx="62902" cy="172227"/>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8527D993-694E-4DAA-AC00-A756525EB600}"/>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3" name="TextBox 32">
              <a:extLst>
                <a:ext uri="{FF2B5EF4-FFF2-40B4-BE49-F238E27FC236}">
                  <a16:creationId xmlns:a16="http://schemas.microsoft.com/office/drawing/2014/main" id="{8527D993-694E-4DAA-AC00-A756525EB600}"/>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topLeftCell="A44" zoomScaleNormal="100" workbookViewId="0">
      <selection activeCell="H50" sqref="H50"/>
    </sheetView>
  </sheetViews>
  <sheetFormatPr defaultRowHeight="15" x14ac:dyDescent="0.25"/>
  <cols>
    <col min="1" max="1" width="25.140625" customWidth="1"/>
    <col min="2" max="2" width="34.85546875" customWidth="1"/>
    <col min="3" max="3" width="13.42578125" customWidth="1"/>
    <col min="4" max="4" width="16" customWidth="1"/>
    <col min="5" max="5" width="14.42578125" customWidth="1"/>
    <col min="6" max="6" width="13.7109375" customWidth="1"/>
    <col min="7" max="7" width="8.85546875" bestFit="1" customWidth="1"/>
    <col min="8" max="8" width="38.42578125" customWidth="1"/>
    <col min="9" max="9" width="30.28515625" customWidth="1"/>
    <col min="10" max="10" width="16.5703125" customWidth="1"/>
    <col min="11" max="11" width="25.5703125" bestFit="1" customWidth="1"/>
    <col min="12" max="12" width="19.7109375" bestFit="1" customWidth="1"/>
    <col min="13" max="13" width="20.7109375" bestFit="1" customWidth="1"/>
    <col min="14" max="14" width="14.28515625" customWidth="1"/>
    <col min="15" max="15" width="18" customWidth="1"/>
    <col min="16" max="16" width="26.28515625" customWidth="1"/>
  </cols>
  <sheetData>
    <row r="1" spans="1:16" x14ac:dyDescent="0.25">
      <c r="A1" s="17" t="s">
        <v>169</v>
      </c>
      <c r="B1" s="17"/>
      <c r="C1" s="17"/>
      <c r="D1" s="17"/>
      <c r="E1" s="17"/>
      <c r="F1" s="17"/>
      <c r="G1" s="17"/>
      <c r="H1" s="17"/>
      <c r="I1" s="17"/>
      <c r="J1" s="17"/>
      <c r="K1" s="17"/>
      <c r="L1" s="17"/>
      <c r="M1" s="17"/>
      <c r="N1" s="17"/>
      <c r="O1" s="17"/>
      <c r="P1" s="17"/>
    </row>
    <row r="2" spans="1:16" x14ac:dyDescent="0.25">
      <c r="A2" s="18" t="s">
        <v>170</v>
      </c>
      <c r="B2" s="19"/>
      <c r="C2" s="4"/>
      <c r="D2" s="4"/>
      <c r="E2" s="4"/>
      <c r="F2" s="4"/>
      <c r="G2" s="4"/>
      <c r="H2" s="4"/>
      <c r="I2" s="4"/>
      <c r="J2" s="4"/>
      <c r="K2" s="4"/>
      <c r="L2" s="4"/>
      <c r="M2" s="5"/>
      <c r="N2" s="4"/>
      <c r="O2" s="4"/>
      <c r="P2" s="10"/>
    </row>
    <row r="3" spans="1:16" x14ac:dyDescent="0.25">
      <c r="A3" s="6">
        <v>1</v>
      </c>
      <c r="B3" s="6">
        <v>2</v>
      </c>
      <c r="C3" s="6">
        <v>3</v>
      </c>
      <c r="D3" s="6">
        <v>4</v>
      </c>
      <c r="E3" s="6">
        <v>5</v>
      </c>
      <c r="F3" s="6">
        <v>6</v>
      </c>
      <c r="G3" s="6">
        <v>7</v>
      </c>
      <c r="H3" s="6">
        <v>8</v>
      </c>
      <c r="I3" s="6">
        <v>9</v>
      </c>
      <c r="J3" s="6">
        <v>10</v>
      </c>
      <c r="K3" s="6">
        <v>11</v>
      </c>
      <c r="L3" s="6">
        <v>12</v>
      </c>
      <c r="M3" s="6">
        <v>13</v>
      </c>
      <c r="N3" s="6">
        <v>14</v>
      </c>
      <c r="O3" s="6">
        <v>15</v>
      </c>
      <c r="P3" s="6">
        <v>16</v>
      </c>
    </row>
    <row r="4" spans="1:16" s="7" customFormat="1" ht="105" x14ac:dyDescent="0.2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row>
    <row r="5" spans="1:16" ht="114.75" x14ac:dyDescent="0.25">
      <c r="A5" s="12" t="s">
        <v>59</v>
      </c>
      <c r="B5" s="13" t="s">
        <v>60</v>
      </c>
      <c r="C5" s="14" t="s">
        <v>18</v>
      </c>
      <c r="D5" s="8">
        <v>46192</v>
      </c>
      <c r="E5" s="12" t="s">
        <v>19</v>
      </c>
      <c r="F5" s="8">
        <v>46195</v>
      </c>
      <c r="G5" s="12" t="s">
        <v>61</v>
      </c>
      <c r="H5" s="16" t="s">
        <v>62</v>
      </c>
      <c r="I5" s="12" t="s">
        <v>21</v>
      </c>
      <c r="J5" s="12" t="s">
        <v>20</v>
      </c>
      <c r="K5" s="13" t="s">
        <v>63</v>
      </c>
      <c r="L5" s="8">
        <v>46207</v>
      </c>
      <c r="M5" s="12" t="s">
        <v>64</v>
      </c>
      <c r="N5" s="9">
        <v>20</v>
      </c>
      <c r="O5" s="12" t="s">
        <v>65</v>
      </c>
      <c r="P5" s="15" t="s">
        <v>17</v>
      </c>
    </row>
    <row r="6" spans="1:16" ht="63.75" x14ac:dyDescent="0.25">
      <c r="A6" s="8" t="s">
        <v>16</v>
      </c>
      <c r="B6" s="13" t="s">
        <v>66</v>
      </c>
      <c r="C6" s="14" t="s">
        <v>27</v>
      </c>
      <c r="D6" s="8" t="s">
        <v>16</v>
      </c>
      <c r="E6" s="8" t="s">
        <v>16</v>
      </c>
      <c r="F6" s="8" t="s">
        <v>16</v>
      </c>
      <c r="G6" s="8" t="s">
        <v>16</v>
      </c>
      <c r="H6" s="8" t="s">
        <v>16</v>
      </c>
      <c r="I6" s="8" t="s">
        <v>16</v>
      </c>
      <c r="J6" s="8" t="s">
        <v>16</v>
      </c>
      <c r="K6" s="13" t="s">
        <v>67</v>
      </c>
      <c r="L6" s="8">
        <v>46207</v>
      </c>
      <c r="M6" s="12" t="s">
        <v>39</v>
      </c>
      <c r="N6" s="9">
        <v>53.311439999999997</v>
      </c>
      <c r="O6" s="12" t="s">
        <v>40</v>
      </c>
      <c r="P6" s="15" t="s">
        <v>17</v>
      </c>
    </row>
    <row r="7" spans="1:16" ht="114.75" x14ac:dyDescent="0.25">
      <c r="A7" s="8" t="s">
        <v>59</v>
      </c>
      <c r="B7" s="13" t="s">
        <v>60</v>
      </c>
      <c r="C7" s="14" t="s">
        <v>18</v>
      </c>
      <c r="D7" s="8">
        <v>46192</v>
      </c>
      <c r="E7" s="8" t="s">
        <v>19</v>
      </c>
      <c r="F7" s="8">
        <v>46195</v>
      </c>
      <c r="G7" s="8" t="s">
        <v>61</v>
      </c>
      <c r="H7" s="11" t="s">
        <v>62</v>
      </c>
      <c r="I7" s="8" t="s">
        <v>21</v>
      </c>
      <c r="J7" s="8" t="s">
        <v>20</v>
      </c>
      <c r="K7" s="13" t="s">
        <v>68</v>
      </c>
      <c r="L7" s="8">
        <v>46207</v>
      </c>
      <c r="M7" s="12" t="s">
        <v>64</v>
      </c>
      <c r="N7" s="9">
        <v>20</v>
      </c>
      <c r="O7" s="12" t="s">
        <v>69</v>
      </c>
      <c r="P7" s="15" t="s">
        <v>17</v>
      </c>
    </row>
    <row r="8" spans="1:16" ht="114.75" x14ac:dyDescent="0.25">
      <c r="A8" s="8" t="s">
        <v>70</v>
      </c>
      <c r="B8" s="13" t="s">
        <v>71</v>
      </c>
      <c r="C8" s="14" t="s">
        <v>27</v>
      </c>
      <c r="D8" s="8" t="s">
        <v>16</v>
      </c>
      <c r="E8" s="8" t="s">
        <v>16</v>
      </c>
      <c r="F8" s="8" t="s">
        <v>16</v>
      </c>
      <c r="G8" s="8" t="s">
        <v>16</v>
      </c>
      <c r="H8" s="8" t="s">
        <v>16</v>
      </c>
      <c r="I8" s="8" t="s">
        <v>16</v>
      </c>
      <c r="J8" s="8" t="s">
        <v>16</v>
      </c>
      <c r="K8" s="13" t="s">
        <v>72</v>
      </c>
      <c r="L8" s="8">
        <v>46212</v>
      </c>
      <c r="M8" s="12" t="s">
        <v>73</v>
      </c>
      <c r="N8" s="9">
        <v>74.851471599999996</v>
      </c>
      <c r="O8" s="12" t="s">
        <v>74</v>
      </c>
      <c r="P8" s="15" t="s">
        <v>17</v>
      </c>
    </row>
    <row r="9" spans="1:16" ht="63.75" x14ac:dyDescent="0.25">
      <c r="A9" s="8" t="s">
        <v>75</v>
      </c>
      <c r="B9" s="13" t="s">
        <v>76</v>
      </c>
      <c r="C9" s="14" t="s">
        <v>28</v>
      </c>
      <c r="D9" s="8">
        <v>46168</v>
      </c>
      <c r="E9" s="8" t="s">
        <v>19</v>
      </c>
      <c r="F9" s="8">
        <v>46178</v>
      </c>
      <c r="G9" s="8" t="s">
        <v>31</v>
      </c>
      <c r="H9" s="11" t="s">
        <v>77</v>
      </c>
      <c r="I9" s="8" t="s">
        <v>21</v>
      </c>
      <c r="J9" s="8" t="s">
        <v>20</v>
      </c>
      <c r="K9" s="13" t="s">
        <v>78</v>
      </c>
      <c r="L9" s="8">
        <v>46213</v>
      </c>
      <c r="M9" s="12" t="s">
        <v>79</v>
      </c>
      <c r="N9" s="9">
        <v>50.456000000000003</v>
      </c>
      <c r="O9" s="12" t="s">
        <v>80</v>
      </c>
      <c r="P9" s="15" t="s">
        <v>81</v>
      </c>
    </row>
    <row r="10" spans="1:16" ht="89.25" x14ac:dyDescent="0.25">
      <c r="A10" s="8" t="s">
        <v>82</v>
      </c>
      <c r="B10" s="13" t="s">
        <v>83</v>
      </c>
      <c r="C10" s="14" t="s">
        <v>18</v>
      </c>
      <c r="D10" s="8">
        <v>46185</v>
      </c>
      <c r="E10" s="8" t="s">
        <v>19</v>
      </c>
      <c r="F10" s="8">
        <v>46195</v>
      </c>
      <c r="G10" s="8" t="s">
        <v>35</v>
      </c>
      <c r="H10" s="11" t="s">
        <v>84</v>
      </c>
      <c r="I10" s="11" t="s">
        <v>85</v>
      </c>
      <c r="J10" s="8" t="s">
        <v>20</v>
      </c>
      <c r="K10" s="13" t="s">
        <v>86</v>
      </c>
      <c r="L10" s="8">
        <v>46213</v>
      </c>
      <c r="M10" s="12" t="s">
        <v>87</v>
      </c>
      <c r="N10" s="9">
        <v>31.75</v>
      </c>
      <c r="O10" s="12" t="s">
        <v>88</v>
      </c>
      <c r="P10" s="15" t="s">
        <v>17</v>
      </c>
    </row>
    <row r="11" spans="1:16" ht="63.75" x14ac:dyDescent="0.25">
      <c r="A11" s="8" t="s">
        <v>89</v>
      </c>
      <c r="B11" s="13" t="s">
        <v>90</v>
      </c>
      <c r="C11" s="14" t="s">
        <v>28</v>
      </c>
      <c r="D11" s="8">
        <v>46184</v>
      </c>
      <c r="E11" s="8" t="s">
        <v>19</v>
      </c>
      <c r="F11" s="8">
        <v>46192</v>
      </c>
      <c r="G11" s="8" t="s">
        <v>31</v>
      </c>
      <c r="H11" s="8" t="s">
        <v>17</v>
      </c>
      <c r="I11" s="8" t="s">
        <v>21</v>
      </c>
      <c r="J11" s="8" t="s">
        <v>20</v>
      </c>
      <c r="K11" s="13" t="s">
        <v>91</v>
      </c>
      <c r="L11" s="8">
        <v>46216</v>
      </c>
      <c r="M11" s="12" t="s">
        <v>92</v>
      </c>
      <c r="N11" s="9">
        <v>1.4514000000000002</v>
      </c>
      <c r="O11" s="12" t="s">
        <v>93</v>
      </c>
      <c r="P11" s="15" t="s">
        <v>30</v>
      </c>
    </row>
    <row r="12" spans="1:16" ht="76.5" x14ac:dyDescent="0.25">
      <c r="A12" s="8" t="s">
        <v>94</v>
      </c>
      <c r="B12" s="13" t="s">
        <v>95</v>
      </c>
      <c r="C12" s="14" t="s">
        <v>18</v>
      </c>
      <c r="D12" s="8">
        <v>46191</v>
      </c>
      <c r="E12" s="8" t="s">
        <v>19</v>
      </c>
      <c r="F12" s="8">
        <v>46197</v>
      </c>
      <c r="G12" s="8" t="s">
        <v>61</v>
      </c>
      <c r="H12" s="11" t="s">
        <v>96</v>
      </c>
      <c r="I12" s="11" t="s">
        <v>97</v>
      </c>
      <c r="J12" s="8" t="s">
        <v>20</v>
      </c>
      <c r="K12" s="13" t="s">
        <v>98</v>
      </c>
      <c r="L12" s="8">
        <v>46217</v>
      </c>
      <c r="M12" s="12" t="s">
        <v>99</v>
      </c>
      <c r="N12" s="9">
        <v>38.664999999999999</v>
      </c>
      <c r="O12" s="12" t="s">
        <v>100</v>
      </c>
      <c r="P12" s="15" t="s">
        <v>17</v>
      </c>
    </row>
    <row r="13" spans="1:16" ht="38.25" x14ac:dyDescent="0.25">
      <c r="A13" s="8" t="s">
        <v>16</v>
      </c>
      <c r="B13" s="13" t="s">
        <v>36</v>
      </c>
      <c r="C13" s="14" t="s">
        <v>27</v>
      </c>
      <c r="D13" s="8" t="s">
        <v>16</v>
      </c>
      <c r="E13" s="8" t="s">
        <v>16</v>
      </c>
      <c r="F13" s="8" t="s">
        <v>16</v>
      </c>
      <c r="G13" s="8" t="s">
        <v>16</v>
      </c>
      <c r="H13" s="8" t="s">
        <v>16</v>
      </c>
      <c r="I13" s="8" t="s">
        <v>16</v>
      </c>
      <c r="J13" s="8" t="s">
        <v>16</v>
      </c>
      <c r="K13" s="13" t="s">
        <v>101</v>
      </c>
      <c r="L13" s="8">
        <v>46217</v>
      </c>
      <c r="M13" s="12" t="s">
        <v>50</v>
      </c>
      <c r="N13" s="9">
        <v>5.4000000000000003E-3</v>
      </c>
      <c r="O13" s="12" t="s">
        <v>37</v>
      </c>
      <c r="P13" s="15" t="s">
        <v>17</v>
      </c>
    </row>
    <row r="14" spans="1:16" ht="38.25" x14ac:dyDescent="0.25">
      <c r="A14" s="8" t="s">
        <v>16</v>
      </c>
      <c r="B14" s="13" t="s">
        <v>36</v>
      </c>
      <c r="C14" s="14" t="s">
        <v>27</v>
      </c>
      <c r="D14" s="8" t="s">
        <v>16</v>
      </c>
      <c r="E14" s="8" t="s">
        <v>16</v>
      </c>
      <c r="F14" s="8" t="s">
        <v>16</v>
      </c>
      <c r="G14" s="8" t="s">
        <v>16</v>
      </c>
      <c r="H14" s="8" t="s">
        <v>16</v>
      </c>
      <c r="I14" s="8" t="s">
        <v>16</v>
      </c>
      <c r="J14" s="8" t="s">
        <v>16</v>
      </c>
      <c r="K14" s="13" t="s">
        <v>102</v>
      </c>
      <c r="L14" s="8">
        <v>46217</v>
      </c>
      <c r="M14" s="12" t="s">
        <v>41</v>
      </c>
      <c r="N14" s="9">
        <v>8.43E-2</v>
      </c>
      <c r="O14" s="12" t="s">
        <v>37</v>
      </c>
      <c r="P14" s="15" t="s">
        <v>17</v>
      </c>
    </row>
    <row r="15" spans="1:16" ht="38.25" x14ac:dyDescent="0.25">
      <c r="A15" s="8" t="s">
        <v>16</v>
      </c>
      <c r="B15" s="13" t="s">
        <v>36</v>
      </c>
      <c r="C15" s="14" t="s">
        <v>27</v>
      </c>
      <c r="D15" s="8" t="s">
        <v>16</v>
      </c>
      <c r="E15" s="8" t="s">
        <v>16</v>
      </c>
      <c r="F15" s="8" t="s">
        <v>16</v>
      </c>
      <c r="G15" s="8" t="s">
        <v>16</v>
      </c>
      <c r="H15" s="8" t="s">
        <v>16</v>
      </c>
      <c r="I15" s="8" t="s">
        <v>16</v>
      </c>
      <c r="J15" s="8" t="s">
        <v>16</v>
      </c>
      <c r="K15" s="13" t="s">
        <v>103</v>
      </c>
      <c r="L15" s="8">
        <v>46217</v>
      </c>
      <c r="M15" s="12" t="s">
        <v>42</v>
      </c>
      <c r="N15" s="9">
        <v>0.43490000000000001</v>
      </c>
      <c r="O15" s="12" t="s">
        <v>37</v>
      </c>
      <c r="P15" s="15" t="s">
        <v>17</v>
      </c>
    </row>
    <row r="16" spans="1:16" ht="38.25" x14ac:dyDescent="0.25">
      <c r="A16" s="8" t="s">
        <v>16</v>
      </c>
      <c r="B16" s="13" t="s">
        <v>36</v>
      </c>
      <c r="C16" s="14" t="s">
        <v>27</v>
      </c>
      <c r="D16" s="8" t="s">
        <v>16</v>
      </c>
      <c r="E16" s="8" t="s">
        <v>16</v>
      </c>
      <c r="F16" s="8" t="s">
        <v>16</v>
      </c>
      <c r="G16" s="8" t="s">
        <v>16</v>
      </c>
      <c r="H16" s="8" t="s">
        <v>16</v>
      </c>
      <c r="I16" s="8" t="s">
        <v>16</v>
      </c>
      <c r="J16" s="8" t="s">
        <v>16</v>
      </c>
      <c r="K16" s="13" t="s">
        <v>104</v>
      </c>
      <c r="L16" s="8">
        <v>46217</v>
      </c>
      <c r="M16" s="12" t="s">
        <v>44</v>
      </c>
      <c r="N16" s="9">
        <v>3.4000000000000002E-2</v>
      </c>
      <c r="O16" s="12" t="s">
        <v>37</v>
      </c>
      <c r="P16" s="15" t="s">
        <v>17</v>
      </c>
    </row>
    <row r="17" spans="1:16" ht="38.25" x14ac:dyDescent="0.25">
      <c r="A17" s="8" t="s">
        <v>16</v>
      </c>
      <c r="B17" s="13" t="s">
        <v>36</v>
      </c>
      <c r="C17" s="14" t="s">
        <v>27</v>
      </c>
      <c r="D17" s="8" t="s">
        <v>16</v>
      </c>
      <c r="E17" s="8" t="s">
        <v>16</v>
      </c>
      <c r="F17" s="8" t="s">
        <v>16</v>
      </c>
      <c r="G17" s="8" t="s">
        <v>16</v>
      </c>
      <c r="H17" s="8" t="s">
        <v>16</v>
      </c>
      <c r="I17" s="8" t="s">
        <v>16</v>
      </c>
      <c r="J17" s="8" t="s">
        <v>16</v>
      </c>
      <c r="K17" s="13" t="s">
        <v>105</v>
      </c>
      <c r="L17" s="8">
        <v>46217</v>
      </c>
      <c r="M17" s="12" t="s">
        <v>38</v>
      </c>
      <c r="N17" s="9">
        <v>9.0993899999999989E-2</v>
      </c>
      <c r="O17" s="12" t="s">
        <v>37</v>
      </c>
      <c r="P17" s="15" t="s">
        <v>17</v>
      </c>
    </row>
    <row r="18" spans="1:16" ht="38.25" x14ac:dyDescent="0.25">
      <c r="A18" s="8" t="s">
        <v>16</v>
      </c>
      <c r="B18" s="13" t="s">
        <v>36</v>
      </c>
      <c r="C18" s="14" t="s">
        <v>27</v>
      </c>
      <c r="D18" s="8" t="s">
        <v>16</v>
      </c>
      <c r="E18" s="8" t="s">
        <v>16</v>
      </c>
      <c r="F18" s="8" t="s">
        <v>16</v>
      </c>
      <c r="G18" s="8" t="s">
        <v>16</v>
      </c>
      <c r="H18" s="8" t="s">
        <v>16</v>
      </c>
      <c r="I18" s="8" t="s">
        <v>16</v>
      </c>
      <c r="J18" s="8" t="s">
        <v>16</v>
      </c>
      <c r="K18" s="13" t="s">
        <v>106</v>
      </c>
      <c r="L18" s="8">
        <v>46217</v>
      </c>
      <c r="M18" s="12" t="s">
        <v>45</v>
      </c>
      <c r="N18" s="9">
        <v>0.21345</v>
      </c>
      <c r="O18" s="12" t="s">
        <v>37</v>
      </c>
      <c r="P18" s="15" t="s">
        <v>17</v>
      </c>
    </row>
    <row r="19" spans="1:16" ht="38.25" x14ac:dyDescent="0.25">
      <c r="A19" s="8" t="s">
        <v>16</v>
      </c>
      <c r="B19" s="13" t="s">
        <v>36</v>
      </c>
      <c r="C19" s="14" t="s">
        <v>27</v>
      </c>
      <c r="D19" s="8" t="s">
        <v>16</v>
      </c>
      <c r="E19" s="8" t="s">
        <v>16</v>
      </c>
      <c r="F19" s="8" t="s">
        <v>16</v>
      </c>
      <c r="G19" s="8" t="s">
        <v>16</v>
      </c>
      <c r="H19" s="8" t="s">
        <v>16</v>
      </c>
      <c r="I19" s="8" t="s">
        <v>16</v>
      </c>
      <c r="J19" s="8" t="s">
        <v>16</v>
      </c>
      <c r="K19" s="13" t="s">
        <v>107</v>
      </c>
      <c r="L19" s="8">
        <v>46217</v>
      </c>
      <c r="M19" s="12" t="s">
        <v>108</v>
      </c>
      <c r="N19" s="9">
        <v>1.24949E-2</v>
      </c>
      <c r="O19" s="12" t="s">
        <v>37</v>
      </c>
      <c r="P19" s="15" t="s">
        <v>17</v>
      </c>
    </row>
    <row r="20" spans="1:16" ht="38.25" x14ac:dyDescent="0.25">
      <c r="A20" s="8" t="s">
        <v>16</v>
      </c>
      <c r="B20" s="13" t="s">
        <v>36</v>
      </c>
      <c r="C20" s="14" t="s">
        <v>27</v>
      </c>
      <c r="D20" s="8" t="s">
        <v>16</v>
      </c>
      <c r="E20" s="8" t="s">
        <v>16</v>
      </c>
      <c r="F20" s="8" t="s">
        <v>16</v>
      </c>
      <c r="G20" s="8" t="s">
        <v>16</v>
      </c>
      <c r="H20" s="8" t="s">
        <v>16</v>
      </c>
      <c r="I20" s="8" t="s">
        <v>16</v>
      </c>
      <c r="J20" s="8" t="s">
        <v>16</v>
      </c>
      <c r="K20" s="13" t="s">
        <v>109</v>
      </c>
      <c r="L20" s="8">
        <v>46217</v>
      </c>
      <c r="M20" s="12" t="s">
        <v>110</v>
      </c>
      <c r="N20" s="9">
        <v>0.19789310000000002</v>
      </c>
      <c r="O20" s="12" t="s">
        <v>37</v>
      </c>
      <c r="P20" s="15" t="s">
        <v>17</v>
      </c>
    </row>
    <row r="21" spans="1:16" ht="76.5" x14ac:dyDescent="0.25">
      <c r="A21" s="8" t="s">
        <v>94</v>
      </c>
      <c r="B21" s="13" t="s">
        <v>111</v>
      </c>
      <c r="C21" s="14" t="s">
        <v>18</v>
      </c>
      <c r="D21" s="8">
        <v>46191</v>
      </c>
      <c r="E21" s="8" t="s">
        <v>19</v>
      </c>
      <c r="F21" s="8">
        <v>46197</v>
      </c>
      <c r="G21" s="8" t="s">
        <v>61</v>
      </c>
      <c r="H21" s="11" t="s">
        <v>96</v>
      </c>
      <c r="I21" s="11" t="s">
        <v>97</v>
      </c>
      <c r="J21" s="8" t="s">
        <v>20</v>
      </c>
      <c r="K21" s="13" t="s">
        <v>112</v>
      </c>
      <c r="L21" s="8">
        <v>46217</v>
      </c>
      <c r="M21" s="12" t="s">
        <v>99</v>
      </c>
      <c r="N21" s="9">
        <v>38.664999999999999</v>
      </c>
      <c r="O21" s="12" t="s">
        <v>113</v>
      </c>
      <c r="P21" s="15" t="s">
        <v>17</v>
      </c>
    </row>
    <row r="22" spans="1:16" ht="38.25" x14ac:dyDescent="0.25">
      <c r="A22" s="8" t="s">
        <v>16</v>
      </c>
      <c r="B22" s="13" t="s">
        <v>36</v>
      </c>
      <c r="C22" s="14" t="s">
        <v>27</v>
      </c>
      <c r="D22" s="8" t="s">
        <v>16</v>
      </c>
      <c r="E22" s="8" t="s">
        <v>16</v>
      </c>
      <c r="F22" s="8" t="s">
        <v>16</v>
      </c>
      <c r="G22" s="8" t="s">
        <v>16</v>
      </c>
      <c r="H22" s="8" t="s">
        <v>16</v>
      </c>
      <c r="I22" s="8" t="s">
        <v>16</v>
      </c>
      <c r="J22" s="8" t="s">
        <v>16</v>
      </c>
      <c r="K22" s="13" t="s">
        <v>114</v>
      </c>
      <c r="L22" s="8">
        <v>46217</v>
      </c>
      <c r="M22" s="12" t="s">
        <v>49</v>
      </c>
      <c r="N22" s="9">
        <v>4.1000000000000003E-3</v>
      </c>
      <c r="O22" s="12" t="s">
        <v>37</v>
      </c>
      <c r="P22" s="15" t="s">
        <v>17</v>
      </c>
    </row>
    <row r="23" spans="1:16" ht="38.25" x14ac:dyDescent="0.25">
      <c r="A23" s="8" t="s">
        <v>16</v>
      </c>
      <c r="B23" s="13" t="s">
        <v>36</v>
      </c>
      <c r="C23" s="14" t="s">
        <v>27</v>
      </c>
      <c r="D23" s="8" t="s">
        <v>16</v>
      </c>
      <c r="E23" s="8" t="s">
        <v>16</v>
      </c>
      <c r="F23" s="8" t="s">
        <v>16</v>
      </c>
      <c r="G23" s="8" t="s">
        <v>16</v>
      </c>
      <c r="H23" s="8" t="s">
        <v>16</v>
      </c>
      <c r="I23" s="8" t="s">
        <v>16</v>
      </c>
      <c r="J23" s="8" t="s">
        <v>16</v>
      </c>
      <c r="K23" s="13" t="s">
        <v>115</v>
      </c>
      <c r="L23" s="8">
        <v>46217</v>
      </c>
      <c r="M23" s="12" t="s">
        <v>46</v>
      </c>
      <c r="N23" s="9">
        <v>7.4099000000000005E-3</v>
      </c>
      <c r="O23" s="12" t="s">
        <v>37</v>
      </c>
      <c r="P23" s="15" t="s">
        <v>17</v>
      </c>
    </row>
    <row r="24" spans="1:16" ht="38.25" x14ac:dyDescent="0.25">
      <c r="A24" s="8" t="s">
        <v>16</v>
      </c>
      <c r="B24" s="13" t="s">
        <v>36</v>
      </c>
      <c r="C24" s="14" t="s">
        <v>27</v>
      </c>
      <c r="D24" s="8" t="s">
        <v>16</v>
      </c>
      <c r="E24" s="8" t="s">
        <v>16</v>
      </c>
      <c r="F24" s="8" t="s">
        <v>16</v>
      </c>
      <c r="G24" s="8" t="s">
        <v>16</v>
      </c>
      <c r="H24" s="8" t="s">
        <v>16</v>
      </c>
      <c r="I24" s="8" t="s">
        <v>16</v>
      </c>
      <c r="J24" s="8" t="s">
        <v>16</v>
      </c>
      <c r="K24" s="13" t="s">
        <v>116</v>
      </c>
      <c r="L24" s="8">
        <v>46218</v>
      </c>
      <c r="M24" s="12" t="s">
        <v>117</v>
      </c>
      <c r="N24" s="9">
        <v>7.85E-2</v>
      </c>
      <c r="O24" s="12" t="s">
        <v>37</v>
      </c>
      <c r="P24" s="15" t="s">
        <v>17</v>
      </c>
    </row>
    <row r="25" spans="1:16" ht="89.25" x14ac:dyDescent="0.25">
      <c r="A25" s="8" t="s">
        <v>118</v>
      </c>
      <c r="B25" s="13" t="s">
        <v>119</v>
      </c>
      <c r="C25" s="14" t="s">
        <v>18</v>
      </c>
      <c r="D25" s="8">
        <v>46158</v>
      </c>
      <c r="E25" s="8" t="s">
        <v>19</v>
      </c>
      <c r="F25" s="8">
        <v>46178</v>
      </c>
      <c r="G25" s="8" t="s">
        <v>120</v>
      </c>
      <c r="H25" s="11" t="s">
        <v>121</v>
      </c>
      <c r="I25" s="11" t="s">
        <v>21</v>
      </c>
      <c r="J25" s="8" t="s">
        <v>20</v>
      </c>
      <c r="K25" s="13" t="s">
        <v>122</v>
      </c>
      <c r="L25" s="8">
        <v>46220</v>
      </c>
      <c r="M25" s="12" t="s">
        <v>123</v>
      </c>
      <c r="N25" s="9">
        <v>55.241500000000002</v>
      </c>
      <c r="O25" s="12" t="s">
        <v>124</v>
      </c>
      <c r="P25" s="15" t="s">
        <v>17</v>
      </c>
    </row>
    <row r="26" spans="1:16" ht="51" x14ac:dyDescent="0.25">
      <c r="A26" s="8" t="s">
        <v>125</v>
      </c>
      <c r="B26" s="13" t="s">
        <v>126</v>
      </c>
      <c r="C26" s="14" t="s">
        <v>28</v>
      </c>
      <c r="D26" s="8">
        <v>46219</v>
      </c>
      <c r="E26" s="8" t="s">
        <v>19</v>
      </c>
      <c r="F26" s="8">
        <v>46220</v>
      </c>
      <c r="G26" s="8" t="s">
        <v>31</v>
      </c>
      <c r="H26" s="11" t="s">
        <v>127</v>
      </c>
      <c r="I26" s="8" t="s">
        <v>21</v>
      </c>
      <c r="J26" s="8" t="s">
        <v>20</v>
      </c>
      <c r="K26" s="13" t="s">
        <v>128</v>
      </c>
      <c r="L26" s="8">
        <v>46221</v>
      </c>
      <c r="M26" s="12" t="s">
        <v>87</v>
      </c>
      <c r="N26" s="9">
        <v>5.8</v>
      </c>
      <c r="O26" s="12" t="s">
        <v>129</v>
      </c>
      <c r="P26" s="15" t="s">
        <v>30</v>
      </c>
    </row>
    <row r="27" spans="1:16" ht="38.25" x14ac:dyDescent="0.25">
      <c r="A27" s="8" t="s">
        <v>17</v>
      </c>
      <c r="B27" s="13" t="s">
        <v>130</v>
      </c>
      <c r="C27" s="14" t="s">
        <v>27</v>
      </c>
      <c r="D27" s="8" t="s">
        <v>17</v>
      </c>
      <c r="E27" s="8" t="s">
        <v>17</v>
      </c>
      <c r="F27" s="8" t="s">
        <v>17</v>
      </c>
      <c r="G27" s="8" t="s">
        <v>17</v>
      </c>
      <c r="H27" s="8" t="s">
        <v>17</v>
      </c>
      <c r="I27" s="8" t="s">
        <v>17</v>
      </c>
      <c r="J27" s="8" t="s">
        <v>17</v>
      </c>
      <c r="K27" s="13" t="s">
        <v>131</v>
      </c>
      <c r="L27" s="8">
        <v>46223</v>
      </c>
      <c r="M27" s="12" t="s">
        <v>34</v>
      </c>
      <c r="N27" s="9">
        <v>66.182998760000004</v>
      </c>
      <c r="O27" s="12" t="s">
        <v>58</v>
      </c>
      <c r="P27" s="15" t="s">
        <v>17</v>
      </c>
    </row>
    <row r="28" spans="1:16" ht="38.25" x14ac:dyDescent="0.25">
      <c r="A28" s="8" t="s">
        <v>17</v>
      </c>
      <c r="B28" s="13" t="s">
        <v>132</v>
      </c>
      <c r="C28" s="14" t="s">
        <v>27</v>
      </c>
      <c r="D28" s="8" t="s">
        <v>17</v>
      </c>
      <c r="E28" s="8" t="s">
        <v>17</v>
      </c>
      <c r="F28" s="8" t="s">
        <v>17</v>
      </c>
      <c r="G28" s="8" t="s">
        <v>17</v>
      </c>
      <c r="H28" s="8" t="s">
        <v>17</v>
      </c>
      <c r="I28" s="8" t="s">
        <v>17</v>
      </c>
      <c r="J28" s="8" t="s">
        <v>17</v>
      </c>
      <c r="K28" s="13" t="s">
        <v>133</v>
      </c>
      <c r="L28" s="8">
        <v>46224</v>
      </c>
      <c r="M28" s="12" t="s">
        <v>34</v>
      </c>
      <c r="N28" s="9">
        <v>28.3883136</v>
      </c>
      <c r="O28" s="12" t="s">
        <v>58</v>
      </c>
      <c r="P28" s="15" t="s">
        <v>17</v>
      </c>
    </row>
    <row r="29" spans="1:16" ht="38.25" x14ac:dyDescent="0.25">
      <c r="A29" s="8" t="s">
        <v>17</v>
      </c>
      <c r="B29" s="13" t="s">
        <v>36</v>
      </c>
      <c r="C29" s="14" t="s">
        <v>27</v>
      </c>
      <c r="D29" s="8" t="s">
        <v>17</v>
      </c>
      <c r="E29" s="8" t="s">
        <v>17</v>
      </c>
      <c r="F29" s="8" t="s">
        <v>17</v>
      </c>
      <c r="G29" s="8" t="s">
        <v>17</v>
      </c>
      <c r="H29" s="8" t="s">
        <v>17</v>
      </c>
      <c r="I29" s="8" t="s">
        <v>17</v>
      </c>
      <c r="J29" s="8" t="s">
        <v>17</v>
      </c>
      <c r="K29" s="13" t="s">
        <v>134</v>
      </c>
      <c r="L29" s="8">
        <v>46225</v>
      </c>
      <c r="M29" s="12" t="s">
        <v>43</v>
      </c>
      <c r="N29" s="9">
        <v>2.3142999999999998</v>
      </c>
      <c r="O29" s="12" t="s">
        <v>37</v>
      </c>
      <c r="P29" s="15" t="s">
        <v>17</v>
      </c>
    </row>
    <row r="30" spans="1:16" ht="63.75" x14ac:dyDescent="0.25">
      <c r="A30" s="8" t="s">
        <v>135</v>
      </c>
      <c r="B30" s="13" t="s">
        <v>136</v>
      </c>
      <c r="C30" s="14" t="s">
        <v>18</v>
      </c>
      <c r="D30" s="8">
        <v>46147</v>
      </c>
      <c r="E30" s="8" t="s">
        <v>19</v>
      </c>
      <c r="F30" s="8">
        <v>46160</v>
      </c>
      <c r="G30" s="8" t="s">
        <v>137</v>
      </c>
      <c r="H30" s="11" t="s">
        <v>138</v>
      </c>
      <c r="I30" s="11" t="s">
        <v>21</v>
      </c>
      <c r="J30" s="8" t="s">
        <v>20</v>
      </c>
      <c r="K30" s="13" t="s">
        <v>139</v>
      </c>
      <c r="L30" s="8">
        <v>46227</v>
      </c>
      <c r="M30" s="12" t="s">
        <v>140</v>
      </c>
      <c r="N30" s="9">
        <v>410.3389830508475</v>
      </c>
      <c r="O30" s="12" t="s">
        <v>47</v>
      </c>
      <c r="P30" s="15" t="s">
        <v>17</v>
      </c>
    </row>
    <row r="31" spans="1:16" ht="63.75" x14ac:dyDescent="0.25">
      <c r="A31" s="8" t="s">
        <v>135</v>
      </c>
      <c r="B31" s="13" t="s">
        <v>141</v>
      </c>
      <c r="C31" s="14" t="s">
        <v>18</v>
      </c>
      <c r="D31" s="8">
        <v>46147</v>
      </c>
      <c r="E31" s="8" t="s">
        <v>19</v>
      </c>
      <c r="F31" s="8">
        <v>46160</v>
      </c>
      <c r="G31" s="8" t="s">
        <v>137</v>
      </c>
      <c r="H31" s="11" t="s">
        <v>138</v>
      </c>
      <c r="I31" s="11" t="s">
        <v>21</v>
      </c>
      <c r="J31" s="8" t="s">
        <v>20</v>
      </c>
      <c r="K31" s="13" t="s">
        <v>142</v>
      </c>
      <c r="L31" s="8">
        <v>46227</v>
      </c>
      <c r="M31" s="12" t="s">
        <v>48</v>
      </c>
      <c r="N31" s="9">
        <v>273.5593220338983</v>
      </c>
      <c r="O31" s="12" t="s">
        <v>47</v>
      </c>
      <c r="P31" s="15" t="s">
        <v>17</v>
      </c>
    </row>
    <row r="32" spans="1:16" ht="76.5" x14ac:dyDescent="0.25">
      <c r="A32" s="8" t="s">
        <v>143</v>
      </c>
      <c r="B32" s="13" t="s">
        <v>144</v>
      </c>
      <c r="C32" s="14" t="s">
        <v>18</v>
      </c>
      <c r="D32" s="8">
        <v>46128</v>
      </c>
      <c r="E32" s="8" t="s">
        <v>19</v>
      </c>
      <c r="F32" s="8">
        <v>46142</v>
      </c>
      <c r="G32" s="8" t="s">
        <v>29</v>
      </c>
      <c r="H32" s="11" t="s">
        <v>145</v>
      </c>
      <c r="I32" s="11" t="s">
        <v>21</v>
      </c>
      <c r="J32" s="8" t="s">
        <v>20</v>
      </c>
      <c r="K32" s="13" t="s">
        <v>146</v>
      </c>
      <c r="L32" s="8">
        <v>46231</v>
      </c>
      <c r="M32" s="12" t="s">
        <v>140</v>
      </c>
      <c r="N32" s="9">
        <v>222.40677966101694</v>
      </c>
      <c r="O32" s="12" t="s">
        <v>47</v>
      </c>
      <c r="P32" s="15" t="s">
        <v>17</v>
      </c>
    </row>
    <row r="33" spans="1:16" ht="51" x14ac:dyDescent="0.25">
      <c r="A33" s="8" t="s">
        <v>16</v>
      </c>
      <c r="B33" s="13" t="s">
        <v>147</v>
      </c>
      <c r="C33" s="14" t="s">
        <v>27</v>
      </c>
      <c r="D33" s="8" t="s">
        <v>16</v>
      </c>
      <c r="E33" s="8" t="s">
        <v>16</v>
      </c>
      <c r="F33" s="8" t="s">
        <v>16</v>
      </c>
      <c r="G33" s="8" t="s">
        <v>16</v>
      </c>
      <c r="H33" s="8" t="s">
        <v>16</v>
      </c>
      <c r="I33" s="8" t="s">
        <v>16</v>
      </c>
      <c r="J33" s="8" t="s">
        <v>16</v>
      </c>
      <c r="K33" s="13" t="s">
        <v>148</v>
      </c>
      <c r="L33" s="8">
        <v>46231</v>
      </c>
      <c r="M33" s="12" t="s">
        <v>34</v>
      </c>
      <c r="N33" s="9">
        <v>14.370941999999999</v>
      </c>
      <c r="O33" s="12" t="s">
        <v>33</v>
      </c>
      <c r="P33" s="15" t="s">
        <v>17</v>
      </c>
    </row>
    <row r="34" spans="1:16" ht="51" x14ac:dyDescent="0.25">
      <c r="A34" s="8" t="s">
        <v>16</v>
      </c>
      <c r="B34" s="13" t="s">
        <v>149</v>
      </c>
      <c r="C34" s="14" t="s">
        <v>27</v>
      </c>
      <c r="D34" s="8" t="s">
        <v>16</v>
      </c>
      <c r="E34" s="8" t="s">
        <v>16</v>
      </c>
      <c r="F34" s="8" t="s">
        <v>16</v>
      </c>
      <c r="G34" s="8" t="s">
        <v>16</v>
      </c>
      <c r="H34" s="8" t="s">
        <v>16</v>
      </c>
      <c r="I34" s="8" t="s">
        <v>16</v>
      </c>
      <c r="J34" s="8" t="s">
        <v>16</v>
      </c>
      <c r="K34" s="13" t="s">
        <v>150</v>
      </c>
      <c r="L34" s="8">
        <v>46231</v>
      </c>
      <c r="M34" s="12" t="s">
        <v>73</v>
      </c>
      <c r="N34" s="9">
        <v>209.71227260000001</v>
      </c>
      <c r="O34" s="12" t="s">
        <v>40</v>
      </c>
      <c r="P34" s="15" t="s">
        <v>17</v>
      </c>
    </row>
    <row r="35" spans="1:16" ht="51" x14ac:dyDescent="0.25">
      <c r="A35" s="8" t="s">
        <v>16</v>
      </c>
      <c r="B35" s="13" t="s">
        <v>151</v>
      </c>
      <c r="C35" s="14" t="s">
        <v>27</v>
      </c>
      <c r="D35" s="8" t="s">
        <v>16</v>
      </c>
      <c r="E35" s="8" t="s">
        <v>16</v>
      </c>
      <c r="F35" s="8" t="s">
        <v>16</v>
      </c>
      <c r="G35" s="8" t="s">
        <v>16</v>
      </c>
      <c r="H35" s="8" t="s">
        <v>16</v>
      </c>
      <c r="I35" s="8" t="s">
        <v>16</v>
      </c>
      <c r="J35" s="8" t="s">
        <v>16</v>
      </c>
      <c r="K35" s="13" t="s">
        <v>152</v>
      </c>
      <c r="L35" s="8">
        <v>46231</v>
      </c>
      <c r="M35" s="12" t="s">
        <v>34</v>
      </c>
      <c r="N35" s="9">
        <v>70.811400000000006</v>
      </c>
      <c r="O35" s="12" t="s">
        <v>33</v>
      </c>
      <c r="P35" s="15" t="s">
        <v>17</v>
      </c>
    </row>
    <row r="36" spans="1:16" ht="76.5" x14ac:dyDescent="0.25">
      <c r="A36" s="8" t="s">
        <v>143</v>
      </c>
      <c r="B36" s="13" t="s">
        <v>153</v>
      </c>
      <c r="C36" s="14" t="s">
        <v>18</v>
      </c>
      <c r="D36" s="8">
        <v>46128</v>
      </c>
      <c r="E36" s="8" t="s">
        <v>19</v>
      </c>
      <c r="F36" s="8">
        <v>46142</v>
      </c>
      <c r="G36" s="8" t="s">
        <v>29</v>
      </c>
      <c r="H36" s="11" t="s">
        <v>145</v>
      </c>
      <c r="I36" s="8" t="s">
        <v>21</v>
      </c>
      <c r="J36" s="8" t="s">
        <v>20</v>
      </c>
      <c r="K36" s="13" t="s">
        <v>154</v>
      </c>
      <c r="L36" s="8">
        <v>46231</v>
      </c>
      <c r="M36" s="12" t="s">
        <v>48</v>
      </c>
      <c r="N36" s="9">
        <v>148.27118644067798</v>
      </c>
      <c r="O36" s="12" t="s">
        <v>47</v>
      </c>
      <c r="P36" s="15" t="s">
        <v>17</v>
      </c>
    </row>
    <row r="37" spans="1:16" ht="51" x14ac:dyDescent="0.25">
      <c r="A37" s="8" t="s">
        <v>16</v>
      </c>
      <c r="B37" s="13" t="s">
        <v>155</v>
      </c>
      <c r="C37" s="14" t="s">
        <v>27</v>
      </c>
      <c r="D37" s="8" t="s">
        <v>16</v>
      </c>
      <c r="E37" s="8" t="s">
        <v>16</v>
      </c>
      <c r="F37" s="8" t="s">
        <v>16</v>
      </c>
      <c r="G37" s="8" t="s">
        <v>16</v>
      </c>
      <c r="H37" s="8" t="s">
        <v>16</v>
      </c>
      <c r="I37" s="8" t="s">
        <v>16</v>
      </c>
      <c r="J37" s="8" t="s">
        <v>16</v>
      </c>
      <c r="K37" s="13" t="s">
        <v>156</v>
      </c>
      <c r="L37" s="8">
        <v>46231</v>
      </c>
      <c r="M37" s="12" t="s">
        <v>32</v>
      </c>
      <c r="N37" s="9">
        <v>522.43607299999996</v>
      </c>
      <c r="O37" s="12" t="s">
        <v>33</v>
      </c>
      <c r="P37" s="15" t="s">
        <v>17</v>
      </c>
    </row>
    <row r="38" spans="1:16" ht="114.75" x14ac:dyDescent="0.25">
      <c r="A38" s="8" t="s">
        <v>157</v>
      </c>
      <c r="B38" s="13" t="s">
        <v>158</v>
      </c>
      <c r="C38" s="14" t="s">
        <v>28</v>
      </c>
      <c r="D38" s="8">
        <v>46212</v>
      </c>
      <c r="E38" s="8" t="s">
        <v>19</v>
      </c>
      <c r="F38" s="8">
        <v>46223</v>
      </c>
      <c r="G38" s="8" t="s">
        <v>31</v>
      </c>
      <c r="H38" s="11" t="s">
        <v>159</v>
      </c>
      <c r="I38" s="8" t="s">
        <v>21</v>
      </c>
      <c r="J38" s="8" t="s">
        <v>20</v>
      </c>
      <c r="K38" s="13" t="s">
        <v>160</v>
      </c>
      <c r="L38" s="8">
        <v>46232</v>
      </c>
      <c r="M38" s="12" t="s">
        <v>161</v>
      </c>
      <c r="N38" s="9">
        <v>19.027555423728813</v>
      </c>
      <c r="O38" s="12" t="s">
        <v>162</v>
      </c>
      <c r="P38" s="15" t="s">
        <v>81</v>
      </c>
    </row>
    <row r="39" spans="1:16" ht="51" x14ac:dyDescent="0.25">
      <c r="A39" s="8" t="s">
        <v>17</v>
      </c>
      <c r="B39" s="13" t="s">
        <v>163</v>
      </c>
      <c r="C39" s="14" t="s">
        <v>27</v>
      </c>
      <c r="D39" s="8" t="s">
        <v>17</v>
      </c>
      <c r="E39" s="8" t="s">
        <v>17</v>
      </c>
      <c r="F39" s="8" t="s">
        <v>17</v>
      </c>
      <c r="G39" s="8" t="s">
        <v>17</v>
      </c>
      <c r="H39" s="8" t="s">
        <v>17</v>
      </c>
      <c r="I39" s="8" t="s">
        <v>17</v>
      </c>
      <c r="J39" s="8" t="s">
        <v>17</v>
      </c>
      <c r="K39" s="13" t="s">
        <v>164</v>
      </c>
      <c r="L39" s="8">
        <v>46233</v>
      </c>
      <c r="M39" s="12" t="s">
        <v>34</v>
      </c>
      <c r="N39" s="9">
        <v>45.485734000000001</v>
      </c>
      <c r="O39" s="12" t="s">
        <v>33</v>
      </c>
      <c r="P39" s="15" t="s">
        <v>17</v>
      </c>
    </row>
    <row r="40" spans="1:16" ht="127.5" x14ac:dyDescent="0.25">
      <c r="A40" s="8" t="s">
        <v>51</v>
      </c>
      <c r="B40" s="13" t="s">
        <v>52</v>
      </c>
      <c r="C40" s="14" t="s">
        <v>18</v>
      </c>
      <c r="D40" s="8">
        <v>46135</v>
      </c>
      <c r="E40" s="8" t="s">
        <v>19</v>
      </c>
      <c r="F40" s="8">
        <v>46161</v>
      </c>
      <c r="G40" s="8" t="s">
        <v>29</v>
      </c>
      <c r="H40" s="11" t="s">
        <v>53</v>
      </c>
      <c r="I40" s="11" t="s">
        <v>54</v>
      </c>
      <c r="J40" s="8" t="s">
        <v>20</v>
      </c>
      <c r="K40" s="13" t="s">
        <v>55</v>
      </c>
      <c r="L40" s="8">
        <v>46234</v>
      </c>
      <c r="M40" s="12" t="s">
        <v>56</v>
      </c>
      <c r="N40" s="9">
        <v>143</v>
      </c>
      <c r="O40" s="12" t="s">
        <v>57</v>
      </c>
      <c r="P40" s="15" t="s">
        <v>17</v>
      </c>
    </row>
    <row r="41" spans="1:16" ht="51" x14ac:dyDescent="0.25">
      <c r="A41" s="8" t="s">
        <v>16</v>
      </c>
      <c r="B41" s="13" t="s">
        <v>165</v>
      </c>
      <c r="C41" s="14" t="s">
        <v>27</v>
      </c>
      <c r="D41" s="8" t="s">
        <v>16</v>
      </c>
      <c r="E41" s="8" t="s">
        <v>16</v>
      </c>
      <c r="F41" s="8" t="s">
        <v>16</v>
      </c>
      <c r="G41" s="8" t="s">
        <v>16</v>
      </c>
      <c r="H41" s="8" t="s">
        <v>16</v>
      </c>
      <c r="I41" s="8" t="s">
        <v>16</v>
      </c>
      <c r="J41" s="8" t="s">
        <v>16</v>
      </c>
      <c r="K41" s="13" t="s">
        <v>166</v>
      </c>
      <c r="L41" s="8">
        <v>46234</v>
      </c>
      <c r="M41" s="12" t="s">
        <v>32</v>
      </c>
      <c r="N41" s="9">
        <v>130.4665</v>
      </c>
      <c r="O41" s="12" t="s">
        <v>33</v>
      </c>
      <c r="P41" s="15" t="s">
        <v>17</v>
      </c>
    </row>
    <row r="42" spans="1:16" ht="51" x14ac:dyDescent="0.25">
      <c r="A42" s="8" t="s">
        <v>16</v>
      </c>
      <c r="B42" s="13" t="s">
        <v>167</v>
      </c>
      <c r="C42" s="14" t="s">
        <v>27</v>
      </c>
      <c r="D42" s="8" t="s">
        <v>16</v>
      </c>
      <c r="E42" s="8" t="s">
        <v>16</v>
      </c>
      <c r="F42" s="8" t="s">
        <v>16</v>
      </c>
      <c r="G42" s="8" t="s">
        <v>16</v>
      </c>
      <c r="H42" s="8" t="s">
        <v>16</v>
      </c>
      <c r="I42" s="8" t="s">
        <v>16</v>
      </c>
      <c r="J42" s="8" t="s">
        <v>16</v>
      </c>
      <c r="K42" s="13" t="s">
        <v>168</v>
      </c>
      <c r="L42" s="8">
        <v>46234</v>
      </c>
      <c r="M42" s="12" t="s">
        <v>34</v>
      </c>
      <c r="N42" s="9">
        <v>523.82849299999998</v>
      </c>
      <c r="O42" s="12" t="s">
        <v>33</v>
      </c>
      <c r="P42" s="15" t="s">
        <v>17</v>
      </c>
    </row>
    <row r="43" spans="1:16" ht="15" customHeight="1" x14ac:dyDescent="0.25">
      <c r="A43" s="20" t="s">
        <v>173</v>
      </c>
      <c r="B43" s="20"/>
      <c r="C43" s="20"/>
      <c r="D43" s="20"/>
      <c r="E43" s="20"/>
      <c r="F43" s="21"/>
      <c r="G43" s="22"/>
      <c r="H43" s="23"/>
      <c r="I43" s="23"/>
      <c r="J43" s="22"/>
      <c r="K43" s="24" t="s">
        <v>174</v>
      </c>
      <c r="L43" s="24"/>
      <c r="M43" s="24"/>
      <c r="N43" s="25"/>
      <c r="O43" s="22"/>
      <c r="P43" s="26"/>
    </row>
    <row r="44" spans="1:16" s="2" customFormat="1" ht="15" customHeight="1" x14ac:dyDescent="0.25">
      <c r="A44" s="27" t="s">
        <v>22</v>
      </c>
      <c r="B44" s="27"/>
      <c r="C44" s="27"/>
      <c r="D44" s="27"/>
      <c r="E44" s="27"/>
      <c r="F44" s="27"/>
      <c r="G44" s="27"/>
      <c r="H44" s="27"/>
      <c r="I44" s="27"/>
      <c r="J44" s="27"/>
      <c r="K44" s="27"/>
      <c r="L44" s="27"/>
      <c r="M44" s="27"/>
      <c r="N44" s="27"/>
      <c r="O44" s="27"/>
      <c r="P44" s="27"/>
    </row>
    <row r="45" spans="1:16" s="2" customFormat="1" ht="15" customHeight="1" x14ac:dyDescent="0.25">
      <c r="A45" s="28" t="s">
        <v>170</v>
      </c>
      <c r="B45" s="28"/>
      <c r="C45" s="28"/>
      <c r="D45" s="28"/>
      <c r="E45" s="28"/>
      <c r="F45" s="28"/>
      <c r="G45" s="28"/>
      <c r="H45" s="28"/>
      <c r="I45" s="28"/>
      <c r="J45" s="28"/>
      <c r="K45" s="28"/>
      <c r="L45" s="28"/>
      <c r="M45" s="28"/>
      <c r="N45" s="28"/>
      <c r="O45" s="28"/>
      <c r="P45" s="28"/>
    </row>
    <row r="46" spans="1:16" ht="15" customHeight="1" x14ac:dyDescent="0.25">
      <c r="A46" s="22">
        <v>1</v>
      </c>
      <c r="B46" s="22">
        <v>2</v>
      </c>
      <c r="C46" s="22">
        <v>3</v>
      </c>
      <c r="D46" s="22">
        <v>4</v>
      </c>
      <c r="E46" s="22">
        <v>5</v>
      </c>
      <c r="F46" s="22">
        <v>6</v>
      </c>
      <c r="G46" s="22">
        <v>7</v>
      </c>
      <c r="H46" s="22">
        <v>8</v>
      </c>
      <c r="I46" s="22">
        <v>9</v>
      </c>
      <c r="J46" s="22">
        <v>10</v>
      </c>
      <c r="K46" s="22">
        <v>11</v>
      </c>
      <c r="L46" s="22">
        <v>12</v>
      </c>
      <c r="M46" s="22">
        <v>13</v>
      </c>
      <c r="N46" s="22">
        <v>14</v>
      </c>
      <c r="O46" s="22">
        <v>15</v>
      </c>
      <c r="P46" s="22">
        <v>16</v>
      </c>
    </row>
    <row r="47" spans="1:16" s="2" customFormat="1" ht="85.5" x14ac:dyDescent="0.25">
      <c r="A47" s="22" t="s">
        <v>0</v>
      </c>
      <c r="B47" s="22" t="s">
        <v>1</v>
      </c>
      <c r="C47" s="22" t="s">
        <v>2</v>
      </c>
      <c r="D47" s="22" t="s">
        <v>3</v>
      </c>
      <c r="E47" s="22" t="s">
        <v>23</v>
      </c>
      <c r="F47" s="22" t="s">
        <v>5</v>
      </c>
      <c r="G47" s="22" t="s">
        <v>6</v>
      </c>
      <c r="H47" s="22" t="s">
        <v>24</v>
      </c>
      <c r="I47" s="22" t="s">
        <v>25</v>
      </c>
      <c r="J47" s="22" t="s">
        <v>9</v>
      </c>
      <c r="K47" s="22" t="s">
        <v>10</v>
      </c>
      <c r="L47" s="22" t="s">
        <v>11</v>
      </c>
      <c r="M47" s="22" t="s">
        <v>12</v>
      </c>
      <c r="N47" s="22" t="s">
        <v>26</v>
      </c>
      <c r="O47" s="22" t="s">
        <v>14</v>
      </c>
      <c r="P47" s="22" t="s">
        <v>15</v>
      </c>
    </row>
    <row r="48" spans="1:16" s="2" customFormat="1" ht="114" x14ac:dyDescent="0.25">
      <c r="A48" s="29" t="s">
        <v>175</v>
      </c>
      <c r="B48" s="30" t="s">
        <v>176</v>
      </c>
      <c r="C48" s="31" t="s">
        <v>18</v>
      </c>
      <c r="D48" s="32">
        <v>46164</v>
      </c>
      <c r="E48" s="31" t="s">
        <v>19</v>
      </c>
      <c r="F48" s="32">
        <v>46178</v>
      </c>
      <c r="G48" s="22">
        <v>6</v>
      </c>
      <c r="H48" s="29" t="s">
        <v>177</v>
      </c>
      <c r="I48" s="33" t="s">
        <v>178</v>
      </c>
      <c r="J48" s="34" t="s">
        <v>20</v>
      </c>
      <c r="K48" s="35" t="s">
        <v>179</v>
      </c>
      <c r="L48" s="32">
        <v>46219</v>
      </c>
      <c r="M48" s="35" t="s">
        <v>180</v>
      </c>
      <c r="N48" s="36">
        <f>25600000/100000</f>
        <v>256</v>
      </c>
      <c r="O48" s="31" t="s">
        <v>172</v>
      </c>
      <c r="P48" s="36"/>
    </row>
    <row r="49" spans="1:16" s="3" customFormat="1" ht="99.75" x14ac:dyDescent="0.2">
      <c r="A49" s="29" t="s">
        <v>181</v>
      </c>
      <c r="B49" s="30" t="s">
        <v>182</v>
      </c>
      <c r="C49" s="31" t="s">
        <v>18</v>
      </c>
      <c r="D49" s="32">
        <v>46200</v>
      </c>
      <c r="E49" s="31" t="s">
        <v>19</v>
      </c>
      <c r="F49" s="32">
        <v>46206</v>
      </c>
      <c r="G49" s="22">
        <v>4</v>
      </c>
      <c r="H49" s="29" t="s">
        <v>183</v>
      </c>
      <c r="I49" s="33" t="s">
        <v>184</v>
      </c>
      <c r="J49" s="34" t="s">
        <v>20</v>
      </c>
      <c r="K49" s="35" t="s">
        <v>185</v>
      </c>
      <c r="L49" s="32">
        <v>46223</v>
      </c>
      <c r="M49" s="35" t="s">
        <v>186</v>
      </c>
      <c r="N49" s="36">
        <f>1149841.56/100000</f>
        <v>11.498415600000001</v>
      </c>
      <c r="O49" s="31" t="s">
        <v>187</v>
      </c>
      <c r="P49" s="36"/>
    </row>
    <row r="50" spans="1:16" ht="171" x14ac:dyDescent="0.25">
      <c r="A50" s="29" t="s">
        <v>188</v>
      </c>
      <c r="B50" s="30" t="s">
        <v>189</v>
      </c>
      <c r="C50" s="31" t="s">
        <v>18</v>
      </c>
      <c r="D50" s="32">
        <v>46177</v>
      </c>
      <c r="E50" s="31" t="s">
        <v>19</v>
      </c>
      <c r="F50" s="32">
        <v>46189</v>
      </c>
      <c r="G50" s="22">
        <v>7</v>
      </c>
      <c r="H50" s="29" t="s">
        <v>190</v>
      </c>
      <c r="I50" s="33" t="s">
        <v>191</v>
      </c>
      <c r="J50" s="34" t="s">
        <v>20</v>
      </c>
      <c r="K50" s="35" t="s">
        <v>192</v>
      </c>
      <c r="L50" s="32">
        <v>46225</v>
      </c>
      <c r="M50" s="35" t="s">
        <v>193</v>
      </c>
      <c r="N50" s="36">
        <f>31900000/100000</f>
        <v>319</v>
      </c>
      <c r="O50" s="31" t="s">
        <v>171</v>
      </c>
      <c r="P50" s="36"/>
    </row>
    <row r="51" spans="1:16" ht="128.25" x14ac:dyDescent="0.25">
      <c r="A51" s="29" t="s">
        <v>194</v>
      </c>
      <c r="B51" s="30" t="s">
        <v>195</v>
      </c>
      <c r="C51" s="31" t="s">
        <v>18</v>
      </c>
      <c r="D51" s="32">
        <v>46188</v>
      </c>
      <c r="E51" s="31" t="s">
        <v>19</v>
      </c>
      <c r="F51" s="32">
        <v>46198</v>
      </c>
      <c r="G51" s="22">
        <v>4</v>
      </c>
      <c r="H51" s="29" t="s">
        <v>196</v>
      </c>
      <c r="I51" s="37" t="s">
        <v>21</v>
      </c>
      <c r="J51" s="34" t="s">
        <v>20</v>
      </c>
      <c r="K51" s="35" t="s">
        <v>197</v>
      </c>
      <c r="L51" s="32">
        <v>46234</v>
      </c>
      <c r="M51" s="35" t="s">
        <v>198</v>
      </c>
      <c r="N51" s="36">
        <f>42025000/100000</f>
        <v>420.25</v>
      </c>
      <c r="O51" s="31" t="s">
        <v>199</v>
      </c>
      <c r="P51" s="36"/>
    </row>
  </sheetData>
  <mergeCells count="6">
    <mergeCell ref="A1:P1"/>
    <mergeCell ref="A2:B2"/>
    <mergeCell ref="A45:P45"/>
    <mergeCell ref="A43:E43"/>
    <mergeCell ref="K43:M43"/>
    <mergeCell ref="A44:P4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2026-08-04T10:47:15Z</dcterms:modified>
</cp:coreProperties>
</file>