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Drive Data\WCM\Work\Open\Shipping\Fast Moving Cargo\"/>
    </mc:Choice>
  </mc:AlternateContent>
  <bookViews>
    <workbookView xWindow="0" yWindow="0" windowWidth="20490" windowHeight="7620"/>
  </bookViews>
  <sheets>
    <sheet name="Price Bid Calculation sheet (2" sheetId="6" r:id="rId1"/>
  </sheets>
  <calcPr calcId="162913"/>
</workbook>
</file>

<file path=xl/calcChain.xml><?xml version="1.0" encoding="utf-8"?>
<calcChain xmlns="http://schemas.openxmlformats.org/spreadsheetml/2006/main">
  <c r="E9" i="6" l="1"/>
  <c r="E8" i="6" s="1"/>
  <c r="D4" i="6" s="1"/>
  <c r="E6" i="6" l="1"/>
  <c r="E7" i="6"/>
  <c r="D6" i="6"/>
  <c r="D7" i="6"/>
  <c r="D5" i="6"/>
  <c r="E4" i="6"/>
  <c r="E5" i="6" l="1"/>
</calcChain>
</file>

<file path=xl/comments1.xml><?xml version="1.0" encoding="utf-8"?>
<comments xmlns="http://schemas.openxmlformats.org/spreadsheetml/2006/main">
  <authors>
    <author>Atendr Kumar Pal</author>
  </authors>
  <commentList>
    <comment ref="E10" authorId="0" shapeId="0">
      <text>
        <r>
          <rPr>
            <b/>
            <sz val="18"/>
            <color indexed="81"/>
            <rFont val="Tahoma"/>
            <family val="2"/>
          </rPr>
          <t xml:space="preserve">Fill here and Quote same </t>
        </r>
        <r>
          <rPr>
            <b/>
            <sz val="16"/>
            <color indexed="81"/>
            <rFont val="Tahoma"/>
            <family val="2"/>
          </rPr>
          <t>in GeM</t>
        </r>
      </text>
    </comment>
  </commentList>
</comments>
</file>

<file path=xl/sharedStrings.xml><?xml version="1.0" encoding="utf-8"?>
<sst xmlns="http://schemas.openxmlformats.org/spreadsheetml/2006/main" count="20" uniqueCount="20">
  <si>
    <t>Remark</t>
  </si>
  <si>
    <t>Note:</t>
  </si>
  <si>
    <t>% Freight value of each categories</t>
  </si>
  <si>
    <t>Freight Value (Rs)</t>
  </si>
  <si>
    <t>GST amount @ 5% included in contract value</t>
  </si>
  <si>
    <r>
      <rPr>
        <b/>
        <sz val="24"/>
        <color rgb="FFFF0000"/>
        <rFont val="Calibri"/>
        <family val="2"/>
        <scheme val="minor"/>
      </rPr>
      <t>&lt;--</t>
    </r>
    <r>
      <rPr>
        <b/>
        <sz val="24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 xml:space="preserve">Bidder to fill and </t>
    </r>
    <r>
      <rPr>
        <b/>
        <sz val="20"/>
        <color rgb="FF0070C0"/>
        <rFont val="Calibri"/>
        <family val="2"/>
        <scheme val="minor"/>
      </rPr>
      <t>Quote the same on</t>
    </r>
    <r>
      <rPr>
        <b/>
        <sz val="16"/>
        <color rgb="FF0070C0"/>
        <rFont val="Calibri"/>
        <family val="2"/>
        <scheme val="minor"/>
      </rPr>
      <t xml:space="preserve"> GeM portal.</t>
    </r>
  </si>
  <si>
    <t>Business Volume 
(Kgs.)</t>
  </si>
  <si>
    <t>PRICE BID Calculation sheet (Fast Moving Cargo Transport Rate  Contract )</t>
  </si>
  <si>
    <t>Respective Zone</t>
  </si>
  <si>
    <t>SOUTH ZONE (KERALA, KARNATAKA, ANDHRA PRADESH, TELANGANA, TAMIL NADU)</t>
  </si>
  <si>
    <t>EAST ZONE (CHHATTISGARH, BIHAR, JHARKHAND, WEST BENGAL, ORISSA, SIKKIM)</t>
  </si>
  <si>
    <t>Rate per Kg (Rs) Exclusive of GST</t>
  </si>
  <si>
    <t>This Derived rate per Kg will remain firm for entire duration of contract.</t>
  </si>
  <si>
    <t>Derived Cost of Transport Services for 12 months on which rate will be calculated.</t>
  </si>
  <si>
    <r>
      <t xml:space="preserve">1. Cost of Transport Services for 12 months on which Rate per Kg will be derived </t>
    </r>
    <r>
      <rPr>
        <b/>
        <sz val="14"/>
        <rFont val="Calibri"/>
        <family val="2"/>
        <scheme val="minor"/>
      </rPr>
      <t>(Exclusive of GST )</t>
    </r>
  </si>
  <si>
    <r>
      <t xml:space="preserve">Total price to be Quoted by Bidder in GeM portal inclusive of GST @ 5%
</t>
    </r>
    <r>
      <rPr>
        <b/>
        <sz val="14"/>
        <rFont val="Calibri"/>
        <family val="2"/>
        <scheme val="minor"/>
      </rPr>
      <t>[Transportation Cost (1) +  GST (2)]</t>
    </r>
  </si>
  <si>
    <t>2. GST @ 5% taken into account under Reverse Charge Mechanism (RCM) for Tender evaluation purpose</t>
  </si>
  <si>
    <t>1. This Derived rate per Kg will remain firm for entire duration of contract.
2. Bidder should not make this sheet part of Technical Documents.</t>
  </si>
  <si>
    <t>NORTH ZONE (JAMMU, PUNJAB, HIMACHAL PRADESH, HARYANA, DELHI(NCR), UTTARAKHAND, UTTAR PRADESH, RAJASHTHAN, CHANDIGARH)</t>
  </si>
  <si>
    <t>WEST ZONE (MADHYA PRADESH, GUJARAT, MAHARATRA, GOA, DADRA NAGAR HAVELI, DAMAN &amp; DIU)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</si>
</sst>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White]0"/>
    <numFmt numFmtId="165" formatCode="0.0000000;[White]0.0000000"/>
    <numFmt numFmtId="166" formatCode="0.000;\-0.000;;@"/>
    <numFmt numFmtId="169" formatCode="0;\-0;;@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indexed="81"/>
      <name val="Tahoma"/>
      <family val="2"/>
    </font>
    <font>
      <b/>
      <sz val="22"/>
      <color rgb="FF00B05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indexed="8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4" borderId="6" applyNumberFormat="0" applyAlignment="0" applyProtection="0"/>
    <xf numFmtId="9" fontId="19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6" fillId="0" borderId="2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vertical="center" wrapText="1"/>
    </xf>
    <xf numFmtId="164" fontId="0" fillId="0" borderId="9" xfId="0" applyNumberFormat="1" applyBorder="1" applyAlignment="1" applyProtection="1"/>
    <xf numFmtId="164" fontId="0" fillId="0" borderId="0" xfId="0" applyNumberFormat="1" applyBorder="1" applyAlignment="1" applyProtection="1"/>
    <xf numFmtId="164" fontId="0" fillId="0" borderId="10" xfId="0" applyNumberFormat="1" applyBorder="1" applyAlignment="1" applyProtection="1"/>
    <xf numFmtId="164" fontId="2" fillId="0" borderId="9" xfId="0" applyNumberFormat="1" applyFont="1" applyBorder="1" applyAlignment="1" applyProtection="1">
      <alignment vertical="top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0" fontId="3" fillId="0" borderId="2" xfId="2" applyNumberFormat="1" applyFont="1" applyBorder="1" applyAlignment="1" applyProtection="1">
      <alignment horizontal="center" vertical="center"/>
    </xf>
    <xf numFmtId="165" fontId="0" fillId="0" borderId="0" xfId="0" applyNumberFormat="1"/>
    <xf numFmtId="164" fontId="17" fillId="0" borderId="3" xfId="0" applyNumberFormat="1" applyFont="1" applyFill="1" applyBorder="1" applyAlignment="1" applyProtection="1">
      <alignment horizontal="left" vertical="top" wrapText="1"/>
    </xf>
    <xf numFmtId="164" fontId="17" fillId="0" borderId="4" xfId="0" applyNumberFormat="1" applyFont="1" applyFill="1" applyBorder="1" applyAlignment="1" applyProtection="1">
      <alignment horizontal="left" vertical="top" wrapText="1"/>
    </xf>
    <xf numFmtId="164" fontId="17" fillId="0" borderId="5" xfId="0" applyNumberFormat="1" applyFont="1" applyFill="1" applyBorder="1" applyAlignment="1" applyProtection="1">
      <alignment horizontal="left" vertical="top" wrapText="1"/>
    </xf>
    <xf numFmtId="164" fontId="4" fillId="0" borderId="3" xfId="0" applyNumberFormat="1" applyFont="1" applyBorder="1" applyAlignment="1" applyProtection="1">
      <alignment horizontal="center" vertical="top"/>
    </xf>
    <xf numFmtId="164" fontId="4" fillId="0" borderId="4" xfId="0" applyNumberFormat="1" applyFont="1" applyBorder="1" applyAlignment="1" applyProtection="1">
      <alignment horizontal="center" vertical="top"/>
    </xf>
    <xf numFmtId="164" fontId="4" fillId="0" borderId="5" xfId="0" applyNumberFormat="1" applyFont="1" applyBorder="1" applyAlignment="1" applyProtection="1">
      <alignment horizontal="center" vertical="top"/>
    </xf>
    <xf numFmtId="164" fontId="2" fillId="0" borderId="2" xfId="0" applyNumberFormat="1" applyFont="1" applyBorder="1" applyAlignment="1" applyProtection="1">
      <alignment horizontal="left" vertical="center" wrapText="1"/>
    </xf>
    <xf numFmtId="164" fontId="2" fillId="0" borderId="8" xfId="0" applyNumberFormat="1" applyFont="1" applyBorder="1" applyAlignment="1" applyProtection="1">
      <alignment horizontal="left" vertical="center" wrapText="1"/>
    </xf>
    <xf numFmtId="164" fontId="2" fillId="0" borderId="3" xfId="0" applyNumberFormat="1" applyFont="1" applyFill="1" applyBorder="1" applyAlignment="1" applyProtection="1">
      <alignment horizontal="left" vertical="center" wrapText="1"/>
    </xf>
    <xf numFmtId="164" fontId="2" fillId="0" borderId="4" xfId="0" applyNumberFormat="1" applyFont="1" applyFill="1" applyBorder="1" applyAlignment="1" applyProtection="1">
      <alignment horizontal="left" vertical="center" wrapText="1"/>
    </xf>
    <xf numFmtId="164" fontId="2" fillId="0" borderId="7" xfId="0" applyNumberFormat="1" applyFont="1" applyFill="1" applyBorder="1" applyAlignment="1" applyProtection="1">
      <alignment horizontal="left" vertical="center" wrapText="1"/>
    </xf>
    <xf numFmtId="164" fontId="2" fillId="0" borderId="3" xfId="0" applyNumberFormat="1" applyFont="1" applyBorder="1" applyAlignment="1" applyProtection="1">
      <alignment horizontal="left" vertical="center" wrapText="1"/>
    </xf>
    <xf numFmtId="164" fontId="2" fillId="0" borderId="4" xfId="0" applyNumberFormat="1" applyFont="1" applyBorder="1" applyAlignment="1" applyProtection="1">
      <alignment horizontal="left" vertical="center" wrapText="1"/>
    </xf>
    <xf numFmtId="164" fontId="2" fillId="0" borderId="5" xfId="0" applyNumberFormat="1" applyFont="1" applyBorder="1" applyAlignment="1" applyProtection="1">
      <alignment horizontal="left" vertical="center" wrapText="1"/>
    </xf>
    <xf numFmtId="164" fontId="2" fillId="3" borderId="3" xfId="0" applyNumberFormat="1" applyFont="1" applyFill="1" applyBorder="1" applyAlignment="1" applyProtection="1">
      <alignment horizontal="left" vertical="center" wrapText="1"/>
    </xf>
    <xf numFmtId="164" fontId="2" fillId="3" borderId="4" xfId="0" applyNumberFormat="1" applyFont="1" applyFill="1" applyBorder="1" applyAlignment="1" applyProtection="1">
      <alignment horizontal="left" vertical="center" wrapText="1"/>
    </xf>
    <xf numFmtId="164" fontId="2" fillId="3" borderId="5" xfId="0" applyNumberFormat="1" applyFont="1" applyFill="1" applyBorder="1" applyAlignment="1" applyProtection="1">
      <alignment horizontal="left" vertical="center" wrapText="1"/>
    </xf>
    <xf numFmtId="166" fontId="2" fillId="0" borderId="2" xfId="0" applyNumberFormat="1" applyFont="1" applyFill="1" applyBorder="1" applyAlignment="1" applyProtection="1">
      <alignment horizontal="center" vertical="center" wrapText="1"/>
    </xf>
    <xf numFmtId="169" fontId="12" fillId="0" borderId="6" xfId="1" applyNumberFormat="1" applyFont="1" applyFill="1" applyBorder="1" applyAlignment="1" applyProtection="1">
      <alignment horizontal="center" vertical="center"/>
    </xf>
    <xf numFmtId="169" fontId="15" fillId="0" borderId="1" xfId="0" applyNumberFormat="1" applyFont="1" applyBorder="1" applyAlignment="1" applyProtection="1">
      <alignment horizontal="center" vertical="center"/>
    </xf>
    <xf numFmtId="169" fontId="2" fillId="0" borderId="2" xfId="0" applyNumberFormat="1" applyFont="1" applyFill="1" applyBorder="1" applyAlignment="1" applyProtection="1">
      <alignment horizontal="center" vertical="center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Normal="100" zoomScaleSheetLayoutView="100" workbookViewId="0">
      <selection activeCell="F16" sqref="F16"/>
    </sheetView>
  </sheetViews>
  <sheetFormatPr defaultRowHeight="15" x14ac:dyDescent="0.25"/>
  <cols>
    <col min="1" max="1" width="42.140625" style="1" customWidth="1"/>
    <col min="2" max="2" width="10.85546875" style="1" customWidth="1"/>
    <col min="3" max="3" width="16.140625" style="1" bestFit="1" customWidth="1"/>
    <col min="4" max="4" width="14.28515625" style="1" customWidth="1"/>
    <col min="5" max="5" width="18.85546875" style="1" customWidth="1"/>
    <col min="6" max="6" width="31.42578125" style="1" customWidth="1"/>
    <col min="7" max="16384" width="9.140625" style="1"/>
  </cols>
  <sheetData>
    <row r="1" spans="1:6" ht="26.25" x14ac:dyDescent="0.25">
      <c r="A1" s="21" t="s">
        <v>7</v>
      </c>
      <c r="B1" s="22"/>
      <c r="C1" s="22"/>
      <c r="D1" s="22"/>
      <c r="E1" s="22"/>
      <c r="F1" s="23"/>
    </row>
    <row r="2" spans="1:6" ht="63" x14ac:dyDescent="0.25">
      <c r="A2" s="3" t="s">
        <v>8</v>
      </c>
      <c r="B2" s="2" t="s">
        <v>6</v>
      </c>
      <c r="C2" s="2" t="s">
        <v>2</v>
      </c>
      <c r="D2" s="2" t="s">
        <v>3</v>
      </c>
      <c r="E2" s="2" t="s">
        <v>11</v>
      </c>
      <c r="F2" s="4" t="s">
        <v>0</v>
      </c>
    </row>
    <row r="3" spans="1:6" ht="15.75" x14ac:dyDescent="0.25">
      <c r="A3" s="5"/>
      <c r="B3" s="5">
        <v>1</v>
      </c>
      <c r="C3" s="5">
        <v>2</v>
      </c>
      <c r="D3" s="5">
        <v>3</v>
      </c>
      <c r="E3" s="5">
        <v>4</v>
      </c>
      <c r="F3" s="6"/>
    </row>
    <row r="4" spans="1:6" ht="63" x14ac:dyDescent="0.25">
      <c r="A4" s="7" t="s">
        <v>18</v>
      </c>
      <c r="B4" s="5">
        <v>8122</v>
      </c>
      <c r="C4" s="16">
        <v>0.1573</v>
      </c>
      <c r="D4" s="38">
        <f>+$E$8*C4</f>
        <v>0</v>
      </c>
      <c r="E4" s="35">
        <f>+$E$8*C4/B4</f>
        <v>0</v>
      </c>
      <c r="F4" s="24" t="s">
        <v>12</v>
      </c>
    </row>
    <row r="5" spans="1:6" ht="47.25" x14ac:dyDescent="0.25">
      <c r="A5" s="7" t="s">
        <v>19</v>
      </c>
      <c r="B5" s="5">
        <v>9416</v>
      </c>
      <c r="C5" s="16">
        <v>0.2026</v>
      </c>
      <c r="D5" s="38">
        <f>+$E$8*C5</f>
        <v>0</v>
      </c>
      <c r="E5" s="35">
        <f>+$E$8*C5/B5</f>
        <v>0</v>
      </c>
      <c r="F5" s="25"/>
    </row>
    <row r="6" spans="1:6" ht="47.25" x14ac:dyDescent="0.25">
      <c r="A6" s="7" t="s">
        <v>9</v>
      </c>
      <c r="B6" s="5">
        <v>4117</v>
      </c>
      <c r="C6" s="16">
        <v>9.74E-2</v>
      </c>
      <c r="D6" s="38">
        <f>+$E$8*C6</f>
        <v>0</v>
      </c>
      <c r="E6" s="35">
        <f>+$E$8*C6/B6</f>
        <v>0</v>
      </c>
      <c r="F6" s="25"/>
    </row>
    <row r="7" spans="1:6" ht="47.25" x14ac:dyDescent="0.25">
      <c r="A7" s="7" t="s">
        <v>10</v>
      </c>
      <c r="B7" s="5">
        <v>25225</v>
      </c>
      <c r="C7" s="16">
        <v>0.54269999999999996</v>
      </c>
      <c r="D7" s="38">
        <f>+$E$8*C7</f>
        <v>0</v>
      </c>
      <c r="E7" s="35">
        <f>+$E$8*C7/B7</f>
        <v>0</v>
      </c>
      <c r="F7" s="25"/>
    </row>
    <row r="8" spans="1:6" ht="52.5" customHeight="1" x14ac:dyDescent="0.25">
      <c r="A8" s="26" t="s">
        <v>14</v>
      </c>
      <c r="B8" s="27"/>
      <c r="C8" s="27"/>
      <c r="D8" s="28"/>
      <c r="E8" s="36">
        <f>E10-E9</f>
        <v>0</v>
      </c>
      <c r="F8" s="8" t="s">
        <v>13</v>
      </c>
    </row>
    <row r="9" spans="1:6" ht="60" customHeight="1" x14ac:dyDescent="0.25">
      <c r="A9" s="29" t="s">
        <v>16</v>
      </c>
      <c r="B9" s="30"/>
      <c r="C9" s="30"/>
      <c r="D9" s="31"/>
      <c r="E9" s="37">
        <f>(5/105)*E10</f>
        <v>0</v>
      </c>
      <c r="F9" s="9" t="s">
        <v>4</v>
      </c>
    </row>
    <row r="10" spans="1:6" ht="84" x14ac:dyDescent="0.25">
      <c r="A10" s="32" t="s">
        <v>15</v>
      </c>
      <c r="B10" s="33"/>
      <c r="C10" s="33"/>
      <c r="D10" s="34"/>
      <c r="E10" s="15"/>
      <c r="F10" s="10" t="s">
        <v>5</v>
      </c>
    </row>
    <row r="11" spans="1:6" x14ac:dyDescent="0.25">
      <c r="A11" s="11"/>
      <c r="B11" s="12"/>
      <c r="C11" s="12"/>
      <c r="D11" s="12"/>
      <c r="E11" s="12"/>
      <c r="F11" s="13"/>
    </row>
    <row r="12" spans="1:6" ht="24" customHeight="1" x14ac:dyDescent="0.25">
      <c r="A12" s="14" t="s">
        <v>1</v>
      </c>
      <c r="B12" s="12"/>
      <c r="C12" s="12"/>
      <c r="D12" s="12"/>
      <c r="E12" s="12"/>
      <c r="F12" s="13"/>
    </row>
    <row r="13" spans="1:6" ht="39.75" customHeight="1" x14ac:dyDescent="0.25">
      <c r="A13" s="18" t="s">
        <v>17</v>
      </c>
      <c r="B13" s="19"/>
      <c r="C13" s="19"/>
      <c r="D13" s="19"/>
      <c r="E13" s="19"/>
      <c r="F13" s="20"/>
    </row>
    <row r="22" spans="6:6" x14ac:dyDescent="0.25">
      <c r="F22" s="17"/>
    </row>
    <row r="23" spans="6:6" x14ac:dyDescent="0.25">
      <c r="F23" s="17"/>
    </row>
    <row r="24" spans="6:6" x14ac:dyDescent="0.25">
      <c r="F24" s="17"/>
    </row>
    <row r="25" spans="6:6" x14ac:dyDescent="0.25">
      <c r="F25" s="17"/>
    </row>
  </sheetData>
  <sheetProtection formatCells="0" selectLockedCells="1"/>
  <mergeCells count="6">
    <mergeCell ref="A13:F13"/>
    <mergeCell ref="A1:F1"/>
    <mergeCell ref="F4:F7"/>
    <mergeCell ref="A8:D8"/>
    <mergeCell ref="A9:D9"/>
    <mergeCell ref="A10:D10"/>
  </mergeCells>
  <printOptions horizontalCentered="1"/>
  <pageMargins left="0.11811023622047245" right="0.11811023622047245" top="0.39370078740157483" bottom="0.11811023622047245" header="0" footer="0"/>
  <pageSetup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Bid Calculation sheet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Rajendra  Prasad Herp</dc:creator>
  <cp:lastModifiedBy>Atendra kumar Pal</cp:lastModifiedBy>
  <cp:lastPrinted>2023-10-04T04:24:10Z</cp:lastPrinted>
  <dcterms:created xsi:type="dcterms:W3CDTF">2023-03-31T03:59:39Z</dcterms:created>
  <dcterms:modified xsi:type="dcterms:W3CDTF">2023-11-27T11:13:29Z</dcterms:modified>
</cp:coreProperties>
</file>