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Y:\4_CPC-Purchase\PUR Tenders\4_25-040_Shop Fabrication- NTPC Singrauli Stage-III\NIC Upload -Tender Floated Docs\"/>
    </mc:Choice>
  </mc:AlternateContent>
  <xr:revisionPtr revIDLastSave="0" documentId="13_ncr:1_{D70A63E7-8ABA-4049-B28B-180F92E34447}" xr6:coauthVersionLast="36" xr6:coauthVersionMax="36" xr10:uidLastSave="{00000000-0000-0000-0000-000000000000}"/>
  <bookViews>
    <workbookView xWindow="0" yWindow="0" windowWidth="24000" windowHeight="9105" xr2:uid="{00000000-000D-0000-FFFF-FFFF00000000}"/>
  </bookViews>
  <sheets>
    <sheet name="Mode-1" sheetId="2" r:id="rId1"/>
    <sheet name="Mode-1A" sheetId="1" r:id="rId2"/>
    <sheet name="Mode-2" sheetId="4" r:id="rId3"/>
    <sheet name="Mode-2A" sheetId="5" r:id="rId4"/>
  </sheets>
  <externalReferences>
    <externalReference r:id="rId5"/>
    <externalReference r:id="rId6"/>
    <externalReference r:id="rId7"/>
    <externalReference r:id="rId8"/>
  </externalReferences>
  <definedNames>
    <definedName name="cashbook" localSheetId="2">#REF!</definedName>
    <definedName name="cashbook" localSheetId="3">#REF!</definedName>
    <definedName name="cashbook">#REF!</definedName>
    <definedName name="cashflo" localSheetId="2">#REF!</definedName>
    <definedName name="cashflo" localSheetId="3">#REF!</definedName>
    <definedName name="cashflo">#REF!</definedName>
    <definedName name="CF__3c" localSheetId="2">#REF!</definedName>
    <definedName name="CF__3c" localSheetId="3">#REF!</definedName>
    <definedName name="CF__3c">#REF!</definedName>
    <definedName name="cf3b" localSheetId="2">#REF!</definedName>
    <definedName name="cf3b" localSheetId="3">#REF!</definedName>
    <definedName name="cf3b">#REF!</definedName>
    <definedName name="CFB" localSheetId="2">#REF!</definedName>
    <definedName name="CFB" localSheetId="3">#REF!</definedName>
    <definedName name="CFB">#REF!</definedName>
    <definedName name="das" localSheetId="2">[1]PersClms!#REF!</definedName>
    <definedName name="das" localSheetId="3">[1]PersClms!#REF!</definedName>
    <definedName name="das">[1]PersClms!#REF!</definedName>
    <definedName name="DATA10" localSheetId="2">[2]Sheet1!#REF!</definedName>
    <definedName name="DATA10" localSheetId="3">[2]Sheet1!#REF!</definedName>
    <definedName name="DATA10">[2]Sheet1!#REF!</definedName>
    <definedName name="DATA11" localSheetId="2">[2]Sheet1!#REF!</definedName>
    <definedName name="DATA11" localSheetId="3">[2]Sheet1!#REF!</definedName>
    <definedName name="DATA11">[2]Sheet1!#REF!</definedName>
    <definedName name="DATA12" localSheetId="2">[2]Sheet1!#REF!</definedName>
    <definedName name="DATA12" localSheetId="3">[2]Sheet1!#REF!</definedName>
    <definedName name="DATA12">[2]Sheet1!#REF!</definedName>
    <definedName name="DATA13" localSheetId="2">'[3]ESP Ranipet'!#REF!</definedName>
    <definedName name="DATA13" localSheetId="3">'[3]ESP Ranipet'!#REF!</definedName>
    <definedName name="DATA13">'[3]ESP Ranipet'!#REF!</definedName>
    <definedName name="DATA14" localSheetId="2">[2]Sheet1!#REF!</definedName>
    <definedName name="DATA14" localSheetId="3">[2]Sheet1!#REF!</definedName>
    <definedName name="DATA14">[2]Sheet1!#REF!</definedName>
    <definedName name="DATA15" localSheetId="2">[2]Sheet1!#REF!</definedName>
    <definedName name="DATA15" localSheetId="3">[2]Sheet1!#REF!</definedName>
    <definedName name="DATA15">[2]Sheet1!#REF!</definedName>
    <definedName name="DATA16" localSheetId="2">[2]Sheet1!#REF!</definedName>
    <definedName name="DATA16" localSheetId="3">[2]Sheet1!#REF!</definedName>
    <definedName name="DATA16">[2]Sheet1!#REF!</definedName>
    <definedName name="DATA17" localSheetId="2">[2]Sheet1!#REF!</definedName>
    <definedName name="DATA17" localSheetId="3">[2]Sheet1!#REF!</definedName>
    <definedName name="DATA17">[2]Sheet1!#REF!</definedName>
    <definedName name="DATA18" localSheetId="2">[2]Sheet1!#REF!</definedName>
    <definedName name="DATA18" localSheetId="3">[2]Sheet1!#REF!</definedName>
    <definedName name="DATA18">[2]Sheet1!#REF!</definedName>
    <definedName name="DATA19" localSheetId="2">[2]Sheet1!#REF!</definedName>
    <definedName name="DATA19" localSheetId="3">[2]Sheet1!#REF!</definedName>
    <definedName name="DATA19">[2]Sheet1!#REF!</definedName>
    <definedName name="DATA2" localSheetId="2">'[3]ESP Ranipet'!#REF!</definedName>
    <definedName name="DATA2" localSheetId="3">'[3]ESP Ranipet'!#REF!</definedName>
    <definedName name="DATA2">'[3]ESP Ranipet'!#REF!</definedName>
    <definedName name="DATA20" localSheetId="2">[2]Sheet1!#REF!</definedName>
    <definedName name="DATA20" localSheetId="3">[2]Sheet1!#REF!</definedName>
    <definedName name="DATA20">[2]Sheet1!#REF!</definedName>
    <definedName name="DATA21" localSheetId="2">[2]Sheet1!#REF!</definedName>
    <definedName name="DATA21" localSheetId="3">[2]Sheet1!#REF!</definedName>
    <definedName name="DATA21">[2]Sheet1!#REF!</definedName>
    <definedName name="DATA22" localSheetId="2">'[3]ESP Ranipet'!#REF!</definedName>
    <definedName name="DATA22" localSheetId="3">'[3]ESP Ranipet'!#REF!</definedName>
    <definedName name="DATA22">'[3]ESP Ranipet'!#REF!</definedName>
    <definedName name="DATA23" localSheetId="2">'[3]ESP Ranipet'!#REF!</definedName>
    <definedName name="DATA23" localSheetId="3">'[3]ESP Ranipet'!#REF!</definedName>
    <definedName name="DATA23">'[3]ESP Ranipet'!#REF!</definedName>
    <definedName name="DATA24" localSheetId="2">'[3]ESP Ranipet'!#REF!</definedName>
    <definedName name="DATA24" localSheetId="3">'[3]ESP Ranipet'!#REF!</definedName>
    <definedName name="DATA24">'[3]ESP Ranipet'!#REF!</definedName>
    <definedName name="DATA25" localSheetId="2">'[3]ESP Ranipet'!#REF!</definedName>
    <definedName name="DATA25" localSheetId="3">'[3]ESP Ranipet'!#REF!</definedName>
    <definedName name="DATA25">'[3]ESP Ranipet'!#REF!</definedName>
    <definedName name="DATA26" localSheetId="2">'[3]ESP Ranipet'!#REF!</definedName>
    <definedName name="DATA26" localSheetId="3">'[3]ESP Ranipet'!#REF!</definedName>
    <definedName name="DATA26">'[3]ESP Ranipet'!#REF!</definedName>
    <definedName name="DATA27" localSheetId="2">'[3]ESP Ranipet'!#REF!</definedName>
    <definedName name="DATA27" localSheetId="3">'[3]ESP Ranipet'!#REF!</definedName>
    <definedName name="DATA27">'[3]ESP Ranipet'!#REF!</definedName>
    <definedName name="DATA28" localSheetId="2">'[3]ESP Ranipet'!#REF!</definedName>
    <definedName name="DATA28" localSheetId="3">'[3]ESP Ranipet'!#REF!</definedName>
    <definedName name="DATA28">'[3]ESP Ranipet'!#REF!</definedName>
    <definedName name="DATA29" localSheetId="2">'[3]ESP Ranipet'!#REF!</definedName>
    <definedName name="DATA29" localSheetId="3">'[3]ESP Ranipet'!#REF!</definedName>
    <definedName name="DATA29">'[3]ESP Ranipet'!#REF!</definedName>
    <definedName name="DATA3" localSheetId="2">[2]Sheet1!#REF!</definedName>
    <definedName name="DATA3" localSheetId="3">[2]Sheet1!#REF!</definedName>
    <definedName name="DATA3">[2]Sheet1!#REF!</definedName>
    <definedName name="DATA30" localSheetId="2">'[3]ESP Ranipet'!#REF!</definedName>
    <definedName name="DATA30" localSheetId="3">'[3]ESP Ranipet'!#REF!</definedName>
    <definedName name="DATA30">'[3]ESP Ranipet'!#REF!</definedName>
    <definedName name="DATA4" localSheetId="2">[2]Sheet1!#REF!</definedName>
    <definedName name="DATA4" localSheetId="3">[2]Sheet1!#REF!</definedName>
    <definedName name="DATA4">[2]Sheet1!#REF!</definedName>
    <definedName name="DATA5" localSheetId="2">'[3]ESP Ranipet'!#REF!</definedName>
    <definedName name="DATA5" localSheetId="3">'[3]ESP Ranipet'!#REF!</definedName>
    <definedName name="DATA5">'[3]ESP Ranipet'!#REF!</definedName>
    <definedName name="DATA7" localSheetId="2">[2]Sheet1!#REF!</definedName>
    <definedName name="DATA7" localSheetId="3">[2]Sheet1!#REF!</definedName>
    <definedName name="DATA7">[2]Sheet1!#REF!</definedName>
    <definedName name="DATA8" localSheetId="2">[2]Sheet1!#REF!</definedName>
    <definedName name="DATA8" localSheetId="3">[2]Sheet1!#REF!</definedName>
    <definedName name="DATA8">[2]Sheet1!#REF!</definedName>
    <definedName name="DATA9" localSheetId="2">[2]Sheet1!#REF!</definedName>
    <definedName name="DATA9" localSheetId="3">[2]Sheet1!#REF!</definedName>
    <definedName name="DATA9">[2]Sheet1!#REF!</definedName>
    <definedName name="_xlnm.Database" localSheetId="2">#REF!</definedName>
    <definedName name="_xlnm.Database" localSheetId="3">#REF!</definedName>
    <definedName name="_xlnm.Database">#REF!</definedName>
    <definedName name="JVentry" localSheetId="2">#REF!</definedName>
    <definedName name="JVentry" localSheetId="3">#REF!</definedName>
    <definedName name="JVentry">#REF!</definedName>
    <definedName name="jvhide" localSheetId="2">[1]cbjv0304!#REF!,[1]cbjv0304!#REF!,[1]cbjv0304!#REF!</definedName>
    <definedName name="jvhide" localSheetId="3">[1]cbjv0304!#REF!,[1]cbjv0304!#REF!,[1]cbjv0304!#REF!</definedName>
    <definedName name="jvhide">[1]cbjv0304!#REF!,[1]cbjv0304!#REF!,[1]cbjv0304!#REF!</definedName>
    <definedName name="MEAU">[4]PL1!$A$1:$L$178</definedName>
    <definedName name="occpnt" localSheetId="2">#REF!</definedName>
    <definedName name="occpnt" localSheetId="3">#REF!</definedName>
    <definedName name="occpnt">#REF!</definedName>
    <definedName name="PerClmDAS" localSheetId="2">[1]PersClms!#REF!</definedName>
    <definedName name="PerClmDAS" localSheetId="3">[1]PersClms!#REF!</definedName>
    <definedName name="PerClmDAS">[1]PersClms!#REF!</definedName>
    <definedName name="_xlnm.Print_Area" localSheetId="0">'Mode-1'!$A$1:$G$13</definedName>
    <definedName name="_xlnm.Print_Area" localSheetId="1">'Mode-1A'!$A$1:$D$5</definedName>
    <definedName name="_xlnm.Print_Area" localSheetId="2">'Mode-2'!$A$1:$G$11</definedName>
    <definedName name="_xlnm.Print_Titles" localSheetId="0">'Mode-1'!$3:$3</definedName>
    <definedName name="_xlnm.Print_Titles" localSheetId="2">'Mode-2'!$3:$3</definedName>
    <definedName name="TESTHKEY" localSheetId="2">'[3]ESP Ranipet'!#REF!</definedName>
    <definedName name="TESTHKEY" localSheetId="3">'[3]ESP Ranipet'!#REF!</definedName>
    <definedName name="TESTHKEY">'[3]ESP Ranipet'!#REF!</definedName>
    <definedName name="word3" localSheetId="2">#REF!</definedName>
    <definedName name="word3" localSheetId="3">#REF!</definedName>
    <definedName name="word3">#REF!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4" l="1"/>
  <c r="D6" i="4"/>
  <c r="E6" i="4" s="1"/>
  <c r="F6" i="4" s="1"/>
  <c r="G11" i="4"/>
  <c r="E10" i="4"/>
  <c r="F10" i="4" s="1"/>
  <c r="E9" i="4"/>
  <c r="F9" i="4" s="1"/>
  <c r="E8" i="4"/>
  <c r="F8" i="4" s="1"/>
  <c r="E7" i="4" l="1"/>
  <c r="F7" i="4" s="1"/>
  <c r="F11" i="4" s="1"/>
  <c r="D7" i="2"/>
  <c r="E9" i="2" l="1"/>
  <c r="F9" i="2" s="1"/>
  <c r="G13" i="2"/>
  <c r="E8" i="2"/>
  <c r="F8" i="2" s="1"/>
  <c r="E10" i="2"/>
  <c r="F10" i="2" s="1"/>
  <c r="E11" i="2"/>
  <c r="F11" i="2" s="1"/>
  <c r="E6" i="2"/>
  <c r="F6" i="2" s="1"/>
  <c r="E12" i="2"/>
  <c r="F12" i="2"/>
  <c r="E7" i="2"/>
  <c r="F7" i="2" s="1"/>
  <c r="F13" i="2" l="1"/>
</calcChain>
</file>

<file path=xl/sharedStrings.xml><?xml version="1.0" encoding="utf-8"?>
<sst xmlns="http://schemas.openxmlformats.org/spreadsheetml/2006/main" count="72" uniqueCount="33">
  <si>
    <t>Description</t>
  </si>
  <si>
    <t>UOM</t>
  </si>
  <si>
    <t>Qty</t>
  </si>
  <si>
    <t xml:space="preserve"> Average 
Rates</t>
  </si>
  <si>
    <t>Amount</t>
  </si>
  <si>
    <t>Weightage</t>
  </si>
  <si>
    <t xml:space="preserve">STRUCTURAL WORKS:  Structural steel works including all labour, material (unless otherwise specified in BOQ/contract specification), equipments unless otherwise specified, transportation, handling etc. at all level as per specification, drawings and as directed by engineer - in - charge. </t>
  </si>
  <si>
    <t>A2301</t>
  </si>
  <si>
    <t>A2301 a</t>
  </si>
  <si>
    <t>MT</t>
  </si>
  <si>
    <t>A2301 b</t>
  </si>
  <si>
    <t>A2302</t>
  </si>
  <si>
    <t>Extra over ST NO. A2301 for blast cleaning of steel structures to near white metal surface(Sa 2 1/2 ) and applying coat of two component moisture curing zinc (ethyl) Silicate primer (solid by volume Minimum 60+/-2% &amp; zinc dust % on dry film minimum 80 %). Zinc dust composition and properties shall be Type-II as per ASTM D520-00. Primer of minimum 70 micron DFT shall be applied over shot blast cleaned surface including touch-up painting etc all complete. Primer coat shall be applied in Shop immediately after blast cleaning by airless spray technique.</t>
  </si>
  <si>
    <t>A2305</t>
  </si>
  <si>
    <t>Providing and applying (with airless spray technique) intermediate coat of two component polyamide cured epoxy with MIO Content (containing lamellar MIO minimum 30% on pigment, solid by volume minimum 80% ±2%) of minimum 100 micron DFT to be applied after an interval of minimum 24 hours (from the application of primer coat by airless spray technique.)  and  of approved make including protection and cleaning, scaffolding etc. all complete  as per specification  for all structures .</t>
  </si>
  <si>
    <t>B2305</t>
  </si>
  <si>
    <t>Providing and applying Finish coat of  two-pack aliphatic Isocyanate cured acrylic finish paint (solid by volume minimum 55% ±2%) with Gloss retention (SSPC Paint Spec No 36, ASTM D 4587, D 2244, D 523) of Level 2 (after minimum 1000 hours exposure, Gloss loss less than 30 and colour change less than 2.0 ΔE) and minimum 70 micron DFT shall be applied after an interval of minimum 10 hours (from the application of sealer coat), Colour and shade of the coat shall be as approved by the Employer) over steel sections already having intermediate  coats including protection and cleaning, scaffolding etc. all complete as per specification  for all structures  .</t>
  </si>
  <si>
    <t>Price Bid for Fabrication and Supply of Factory Fabricated Structures of Power house, CCR and Mill Bunker Structures at 2X800 MW Singrauli TPS</t>
  </si>
  <si>
    <t>2X800 MW Singrauli TPS</t>
  </si>
  <si>
    <t>Sl No</t>
  </si>
  <si>
    <t>Total Amount</t>
  </si>
  <si>
    <t>Fabrication and Supply of Factory Finished Fabricated Structure of Power House, Common Control Room, Mill Bunker Structure (Columns, Bracings, Wall beams, Floor Beams, Trusses etc.) up-to Project Site, based on input design &amp; detailed drawing provided by BHEL and where most of the raw material supply is in BHEL scope, and as specified in scope / BOQ of Unit#1 and Unit#2. for 2x800 MW NTPC Singrauli (Stage-III), Shakti Nagar, Uttar Pradesh State India.</t>
  </si>
  <si>
    <t>Fabrication (shop fabricated in customer approved shop as per specification including painting as per applicable corrosivity class mentioned in specification), of Medium and High Tensile structural steel (Grade designation E350/E250 or higher unless stated otherwise) Quality B0 (Fully killed), conforming to IS 2062. Plates beyond 12mm thickness and up to 40mm thickness shall be normalized rolled. Plates beyond 40mm thickness shall be vacuum degassed &amp; furnace normalised and shall also be 100% ultrasonically tested as per ASTM –A578 level BS2. The fabrication can be  with  rolled section / built up section / combination of both conforming to IS:2062, pipes conforming to IS:1161/ IS:1239, chequered plate conforming to IS: 3052, mild steel rounds, monorails, stays, safety chains, ladders, MS grating etc. in columns, beams, gantry girders, roof trusses, portals, laced purlins, space frames,  hangers, struts, monorails, galleries, stiffeners, wall beams, sheeting runners, brackets, stub columns, bracings, cleats, trestles, base plates, splice plates, chequered plate flooring, decking and seal plates, steel frame grid over false ceiling, walkway platforms, ladders, stairs, stringers, treads, landings,  fabrication, straightening, cutting, bending, rolling, grinding, machining, drilling, welding, electrodes and other consumables, alignment, assembly, edge preparation, preheating (min preheat and interpass temperature of  20o C for welding over 20 mm and upto 40 mm &amp; 66o C for welding over 40 mm and upto 63 mm &amp; 110o C for thickness over 63 mm &amp; use of low hydrogen/ radiogenic electrodes), post heating, testing of welders, inspection of welds, visual inspection, non-destructive and special testing which shall cover the conductance of Radiography Testing, Ultra sonic Testing of welds, RT, UT, DPT and MPT of Plates  as per ASTM A435, and/or on welds wherever specified including equipments, measuring devices, gauges, test report etc. all complete, rectification and correction of defective welding works, production test plate, inspection and testing, protection against damage in transit, stability of structures, installation of temporary structures, setting column bases, rectification, dismantling and removal of all temporary structures, assembly of the structures at factory for testing etc. of Unit#2.</t>
  </si>
  <si>
    <t>Grade of Steel: E250 Sections (Material shall be in BHEL scope)</t>
  </si>
  <si>
    <t>Grade of Steel: E350 Sections (Material shall be in BHEL scope)</t>
  </si>
  <si>
    <t>A2301 c</t>
  </si>
  <si>
    <t>Grade of Steel: E250 Sections (Material shall be in Vendor scope)</t>
  </si>
  <si>
    <t>A2301 d</t>
  </si>
  <si>
    <t>Grade of Steel: E350 Sections (Material shall be in Vendor scope)</t>
  </si>
  <si>
    <t>Summay (Un-Priced Rate Schedule)- Mode-2</t>
  </si>
  <si>
    <t>Total Price towards Execution of works of Package-A in Mode-1</t>
  </si>
  <si>
    <t>Total Price towards Execution of works of Package-A in Mode-2</t>
  </si>
  <si>
    <t>Summary (Un-Priced Rate Schedule)-Mode-1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</si>
</sst>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 #,##0.00"/>
    <numFmt numFmtId="165" formatCode="_ * #,##0.0000000000_ ;_ * \-#,##0.0000000000_ ;_ * &quot;-&quot;??_ ;_ @_ "/>
    <numFmt numFmtId="166" formatCode="0.0000000000"/>
  </numFmts>
  <fonts count="9" x14ac:knownFonts="1">
    <font>
      <sz val="11"/>
      <color theme="1"/>
      <name val="Calibri"/>
      <family val="2"/>
      <scheme val="minor"/>
    </font>
    <font>
      <b/>
      <sz val="11"/>
      <color theme="1"/>
      <name val="Calibri"/>
      <family val="2"/>
      <scheme val="minor"/>
    </font>
    <font>
      <b/>
      <sz val="16"/>
      <color theme="1"/>
      <name val="Calibri"/>
      <family val="2"/>
      <scheme val="minor"/>
    </font>
    <font>
      <b/>
      <sz val="11"/>
      <color rgb="FF000000"/>
      <name val="Cambria"/>
      <family val="1"/>
    </font>
    <font>
      <sz val="11"/>
      <color rgb="FF000000"/>
      <name val="Cambria"/>
      <family val="1"/>
    </font>
    <font>
      <sz val="11"/>
      <color theme="1"/>
      <name val="Cambria"/>
      <family val="1"/>
    </font>
    <font>
      <b/>
      <sz val="12"/>
      <color theme="1"/>
      <name val="Calibri"/>
      <family val="2"/>
      <scheme val="minor"/>
    </font>
    <font>
      <sz val="12"/>
      <color theme="1"/>
      <name val="Cambria"/>
      <family val="2"/>
    </font>
    <font>
      <b/>
      <sz val="14"/>
      <color theme="1"/>
      <name val="Calibri"/>
      <family val="2"/>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7" fillId="0" borderId="0"/>
  </cellStyleXfs>
  <cellXfs count="36">
    <xf numFmtId="0" fontId="0" fillId="0" borderId="0" xfId="0"/>
    <xf numFmtId="0" fontId="0" fillId="0" borderId="1" xfId="0" applyBorder="1"/>
    <xf numFmtId="0" fontId="3"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justify" vertical="top" wrapText="1"/>
    </xf>
    <xf numFmtId="0" fontId="4" fillId="0" borderId="1" xfId="0" applyFont="1" applyBorder="1" applyAlignment="1">
      <alignment vertical="center"/>
    </xf>
    <xf numFmtId="3" fontId="5" fillId="0" borderId="1" xfId="0" applyNumberFormat="1" applyFont="1" applyBorder="1" applyAlignment="1">
      <alignment horizontal="center" vertical="center"/>
    </xf>
    <xf numFmtId="0" fontId="4" fillId="0" borderId="1" xfId="0" applyFont="1" applyBorder="1" applyAlignment="1">
      <alignment horizontal="right" vertical="top"/>
    </xf>
    <xf numFmtId="0" fontId="4" fillId="0" borderId="1" xfId="0" applyFont="1" applyBorder="1" applyAlignment="1">
      <alignment horizontal="left" vertical="top" wrapText="1"/>
    </xf>
    <xf numFmtId="0" fontId="4" fillId="0" borderId="1" xfId="0" applyFont="1" applyBorder="1" applyAlignment="1">
      <alignment horizontal="center" vertical="top"/>
    </xf>
    <xf numFmtId="3" fontId="5" fillId="0" borderId="1" xfId="0" applyNumberFormat="1" applyFont="1" applyBorder="1" applyAlignment="1">
      <alignment horizontal="center" vertical="top"/>
    </xf>
    <xf numFmtId="164" fontId="4" fillId="0" borderId="1" xfId="0" applyNumberFormat="1" applyFont="1" applyBorder="1" applyAlignment="1">
      <alignment horizontal="center" vertical="top"/>
    </xf>
    <xf numFmtId="0" fontId="5" fillId="0" borderId="1" xfId="0" applyFont="1" applyBorder="1" applyAlignment="1">
      <alignment horizontal="right" vertical="top"/>
    </xf>
    <xf numFmtId="0" fontId="5" fillId="0" borderId="1" xfId="0" applyFont="1" applyBorder="1" applyAlignment="1">
      <alignment horizontal="left" vertical="top" wrapText="1"/>
    </xf>
    <xf numFmtId="0" fontId="5" fillId="0" borderId="1" xfId="0" applyFont="1" applyBorder="1" applyAlignment="1">
      <alignment horizontal="center" vertical="top"/>
    </xf>
    <xf numFmtId="165" fontId="0" fillId="0" borderId="1" xfId="0" applyNumberFormat="1" applyBorder="1"/>
    <xf numFmtId="0" fontId="0" fillId="0" borderId="0" xfId="0" applyAlignment="1">
      <alignment horizontal="center"/>
    </xf>
    <xf numFmtId="0" fontId="0" fillId="0" borderId="1" xfId="0" applyBorder="1" applyAlignment="1">
      <alignment vertical="center"/>
    </xf>
    <xf numFmtId="0" fontId="0" fillId="0" borderId="1" xfId="0" applyBorder="1" applyAlignment="1">
      <alignment vertical="center" wrapText="1"/>
    </xf>
    <xf numFmtId="9" fontId="0" fillId="0" borderId="1" xfId="0" applyNumberFormat="1" applyBorder="1" applyAlignment="1">
      <alignment vertical="center"/>
    </xf>
    <xf numFmtId="164" fontId="6" fillId="2" borderId="1" xfId="0" applyNumberFormat="1" applyFont="1" applyFill="1" applyBorder="1" applyAlignment="1">
      <alignment horizontal="center"/>
    </xf>
    <xf numFmtId="0" fontId="1" fillId="0" borderId="1" xfId="0" applyFont="1" applyBorder="1"/>
    <xf numFmtId="0" fontId="4" fillId="0" borderId="1" xfId="0" applyFont="1" applyBorder="1" applyAlignment="1">
      <alignment horizontal="center" vertical="center"/>
    </xf>
    <xf numFmtId="165" fontId="0" fillId="0" borderId="1" xfId="0" applyNumberFormat="1" applyBorder="1" applyAlignment="1">
      <alignment vertical="top"/>
    </xf>
    <xf numFmtId="164" fontId="4" fillId="0" borderId="1" xfId="0" applyNumberFormat="1" applyFont="1" applyBorder="1" applyAlignment="1">
      <alignment horizontal="center" vertical="center"/>
    </xf>
    <xf numFmtId="166" fontId="0" fillId="0" borderId="1" xfId="0" applyNumberFormat="1" applyBorder="1"/>
    <xf numFmtId="166" fontId="0" fillId="0" borderId="0" xfId="0" applyNumberFormat="1"/>
    <xf numFmtId="165" fontId="0" fillId="0" borderId="1" xfId="0" applyNumberFormat="1" applyBorder="1" applyAlignment="1">
      <alignment horizontal="right" vertical="top"/>
    </xf>
    <xf numFmtId="0" fontId="4" fillId="0" borderId="1" xfId="0" applyFont="1" applyBorder="1" applyAlignment="1">
      <alignment horizontal="center" vertical="center"/>
    </xf>
    <xf numFmtId="0" fontId="0" fillId="0" borderId="1" xfId="0" applyBorder="1" applyAlignment="1">
      <alignment horizontal="center"/>
    </xf>
    <xf numFmtId="0" fontId="8" fillId="0" borderId="1" xfId="0" applyFont="1" applyBorder="1" applyAlignment="1">
      <alignment horizontal="center"/>
    </xf>
    <xf numFmtId="0" fontId="2" fillId="0" borderId="1" xfId="0" applyFont="1" applyBorder="1" applyAlignment="1">
      <alignment horizontal="center"/>
    </xf>
    <xf numFmtId="0" fontId="2" fillId="2" borderId="1" xfId="0" applyFont="1" applyFill="1" applyBorder="1" applyAlignment="1">
      <alignment horizontal="center"/>
    </xf>
    <xf numFmtId="0" fontId="1" fillId="0" borderId="1" xfId="0" applyFont="1" applyBorder="1" applyAlignment="1">
      <alignment horizontal="center"/>
    </xf>
  </cellXfs>
  <cellStyles count="2">
    <cellStyle name="Normal" xfId="0" builtinId="0"/>
    <cellStyle name="Normal 2" xfId="1" xr:uid="{0A407063-564F-4C0A-AC4F-0BE9F353F3F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19050</xdr:colOff>
      <xdr:row>3</xdr:row>
      <xdr:rowOff>9525</xdr:rowOff>
    </xdr:from>
    <xdr:to>
      <xdr:col>3</xdr:col>
      <xdr:colOff>9525</xdr:colOff>
      <xdr:row>3</xdr:row>
      <xdr:rowOff>1504950</xdr:rowOff>
    </xdr:to>
    <xdr:cxnSp macro="">
      <xdr:nvCxnSpPr>
        <xdr:cNvPr id="3" name="Straight Connector 2">
          <a:extLst>
            <a:ext uri="{FF2B5EF4-FFF2-40B4-BE49-F238E27FC236}">
              <a16:creationId xmlns:a16="http://schemas.microsoft.com/office/drawing/2014/main" id="{4CD863ED-8551-4FD0-900A-0BDE54BFC9DC}"/>
            </a:ext>
          </a:extLst>
        </xdr:cNvPr>
        <xdr:cNvCxnSpPr/>
      </xdr:nvCxnSpPr>
      <xdr:spPr>
        <a:xfrm>
          <a:off x="5476875" y="581025"/>
          <a:ext cx="1257300" cy="1495425"/>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19050</xdr:colOff>
      <xdr:row>3</xdr:row>
      <xdr:rowOff>9525</xdr:rowOff>
    </xdr:from>
    <xdr:to>
      <xdr:col>3</xdr:col>
      <xdr:colOff>9525</xdr:colOff>
      <xdr:row>3</xdr:row>
      <xdr:rowOff>1504950</xdr:rowOff>
    </xdr:to>
    <xdr:cxnSp macro="">
      <xdr:nvCxnSpPr>
        <xdr:cNvPr id="2" name="Straight Connector 1">
          <a:extLst>
            <a:ext uri="{FF2B5EF4-FFF2-40B4-BE49-F238E27FC236}">
              <a16:creationId xmlns:a16="http://schemas.microsoft.com/office/drawing/2014/main" id="{88B886C5-F1C6-41B8-8398-301F03321795}"/>
            </a:ext>
          </a:extLst>
        </xdr:cNvPr>
        <xdr:cNvCxnSpPr/>
      </xdr:nvCxnSpPr>
      <xdr:spPr>
        <a:xfrm>
          <a:off x="5476875" y="581025"/>
          <a:ext cx="1257300" cy="1495425"/>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aveen\works%20OPAL_DAHEJ\Note%20for%20Approval\89.%20PMPL%20BL-I%20Final%20Bill\Ms%20PMPL%20BL-I%20final%20bill\CRIT%20Finance\AnnualAccounts\2004%2005\10CB2004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praveen\Tender%20%20Documents\1.%20Patratu\9.%20Piping\6.%20erection%20inputs\6.%207381%20Estimate%20Wt.27.06.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LARA%202X800%20MW\CPC-PMX-LARA-08-INDENT%20SCT\Mechanial\ESP%20and%20FGD\Unit%20Inputs\ESP%20&amp;%20FGD_Inputs%20Summary.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praveen\works%20OPAL_DAHEJ\Note%20for%20Approval\89.%20PMPL%20BL-I%20Final%20Bill\Ms%20PMPL%20BL-I%20final%20bill\data\PGMA_SL\DATA\PL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 master"/>
      <sheetName val="Staff Details"/>
      <sheetName val="VndrCustr"/>
      <sheetName val="cbjv0304"/>
      <sheetName val="PersClms"/>
      <sheetName val="Bank advice"/>
      <sheetName val="TdsWords"/>
      <sheetName val="TdsCertificates"/>
      <sheetName val="wctTDScertificate"/>
      <sheetName val="wctwords"/>
      <sheetName val="WCT-TDS data"/>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ategry wise #1 "/>
      <sheetName val="Categary wise #2 &amp; 3"/>
      <sheetName val="ACW categary  wise"/>
      <sheetName val="LISt of MW Bellows"/>
      <sheetName val="List of valves "/>
      <sheetName val="Sheet4"/>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Wet ball Mill"/>
      <sheetName val="PEM GDW and EH"/>
      <sheetName val="ESP Ranipet"/>
      <sheetName val="Duct and Structure Trichy"/>
      <sheetName val="Not Included"/>
      <sheetName val="BOQ UNIT#3"/>
      <sheetName val="BOQ Unit#4"/>
      <sheetName val="Weight Schedule"/>
      <sheetName val="TOP"/>
      <sheetName val="Sheet1"/>
    </sheetNames>
    <sheetDataSet>
      <sheetData sheetId="0" refreshError="1"/>
      <sheetData sheetId="1" refreshError="1"/>
      <sheetData sheetId="2" refreshError="1"/>
      <sheetData sheetId="3"/>
      <sheetData sheetId="4" refreshError="1"/>
      <sheetData sheetId="5" refreshError="1"/>
      <sheetData sheetId="6"/>
      <sheetData sheetId="7"/>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H"/>
      <sheetName val="pr. parts"/>
      <sheetName val="str"/>
      <sheetName val="ductin"/>
      <sheetName val="PL1"/>
    </sheetNames>
    <sheetDataSet>
      <sheetData sheetId="0"/>
      <sheetData sheetId="1"/>
      <sheetData sheetId="2"/>
      <sheetData sheetId="3"/>
      <sheetData sheetId="4">
        <row r="1">
          <cell r="A1" t="str">
            <v>PGMA_NO</v>
          </cell>
          <cell r="B1" t="str">
            <v>DU_NO</v>
          </cell>
          <cell r="C1" t="str">
            <v>P_QTY</v>
          </cell>
          <cell r="D1" t="str">
            <v>P_WT</v>
          </cell>
          <cell r="E1" t="str">
            <v>E_QTY</v>
          </cell>
          <cell r="F1" t="str">
            <v>E_WT</v>
          </cell>
          <cell r="G1" t="str">
            <v>A_QTY</v>
          </cell>
          <cell r="H1" t="str">
            <v>A_WT</v>
          </cell>
          <cell r="I1" t="str">
            <v>W_QTY</v>
          </cell>
          <cell r="J1" t="str">
            <v>W_WT</v>
          </cell>
          <cell r="K1" t="str">
            <v>REMARK</v>
          </cell>
          <cell r="L1" t="str">
            <v>CHE</v>
          </cell>
        </row>
        <row r="2">
          <cell r="A2" t="str">
            <v>07-993</v>
          </cell>
          <cell r="B2" t="str">
            <v>003</v>
          </cell>
          <cell r="C2">
            <v>2</v>
          </cell>
          <cell r="D2">
            <v>84</v>
          </cell>
          <cell r="E2">
            <v>2</v>
          </cell>
          <cell r="F2">
            <v>84</v>
          </cell>
          <cell r="G2">
            <v>0</v>
          </cell>
          <cell r="H2">
            <v>0</v>
          </cell>
          <cell r="I2">
            <v>0</v>
          </cell>
          <cell r="J2">
            <v>0</v>
          </cell>
        </row>
        <row r="3">
          <cell r="A3" t="str">
            <v>07-993</v>
          </cell>
          <cell r="B3" t="str">
            <v>003</v>
          </cell>
          <cell r="C3">
            <v>0</v>
          </cell>
          <cell r="D3">
            <v>0</v>
          </cell>
          <cell r="E3">
            <v>0</v>
          </cell>
          <cell r="F3">
            <v>0</v>
          </cell>
          <cell r="G3">
            <v>2</v>
          </cell>
          <cell r="H3">
            <v>84</v>
          </cell>
          <cell r="I3">
            <v>2</v>
          </cell>
          <cell r="J3">
            <v>84</v>
          </cell>
        </row>
        <row r="4">
          <cell r="A4" t="str">
            <v>20-009</v>
          </cell>
          <cell r="B4" t="str">
            <v>003</v>
          </cell>
          <cell r="C4">
            <v>1</v>
          </cell>
          <cell r="D4">
            <v>1.1000000000000001</v>
          </cell>
          <cell r="E4">
            <v>1</v>
          </cell>
          <cell r="F4">
            <v>1.1000000000000001</v>
          </cell>
          <cell r="G4">
            <v>0</v>
          </cell>
          <cell r="H4">
            <v>0</v>
          </cell>
          <cell r="I4">
            <v>0</v>
          </cell>
          <cell r="J4">
            <v>0</v>
          </cell>
        </row>
        <row r="5">
          <cell r="A5" t="str">
            <v>20-009</v>
          </cell>
          <cell r="B5" t="str">
            <v>007</v>
          </cell>
          <cell r="C5">
            <v>1</v>
          </cell>
          <cell r="D5">
            <v>1.1399999999999999</v>
          </cell>
          <cell r="E5">
            <v>1</v>
          </cell>
          <cell r="F5">
            <v>1.1399999999999999</v>
          </cell>
          <cell r="G5">
            <v>0</v>
          </cell>
          <cell r="H5">
            <v>0</v>
          </cell>
          <cell r="I5">
            <v>0</v>
          </cell>
          <cell r="J5">
            <v>0</v>
          </cell>
        </row>
        <row r="6">
          <cell r="A6" t="str">
            <v>20-998</v>
          </cell>
          <cell r="B6" t="str">
            <v>001</v>
          </cell>
          <cell r="C6">
            <v>1</v>
          </cell>
          <cell r="D6">
            <v>0.55000000000000004</v>
          </cell>
          <cell r="E6">
            <v>1</v>
          </cell>
          <cell r="F6">
            <v>0.55000000000000004</v>
          </cell>
          <cell r="G6">
            <v>0</v>
          </cell>
          <cell r="H6">
            <v>0</v>
          </cell>
          <cell r="I6">
            <v>0</v>
          </cell>
          <cell r="J6">
            <v>0</v>
          </cell>
        </row>
        <row r="7">
          <cell r="A7" t="str">
            <v>20-998</v>
          </cell>
          <cell r="B7" t="str">
            <v>002</v>
          </cell>
          <cell r="C7">
            <v>1</v>
          </cell>
          <cell r="D7">
            <v>0.08</v>
          </cell>
          <cell r="E7">
            <v>1</v>
          </cell>
          <cell r="F7">
            <v>0.08</v>
          </cell>
          <cell r="G7">
            <v>0</v>
          </cell>
          <cell r="H7">
            <v>0</v>
          </cell>
          <cell r="I7">
            <v>0</v>
          </cell>
          <cell r="J7">
            <v>0</v>
          </cell>
        </row>
        <row r="8">
          <cell r="A8" t="str">
            <v>20-998</v>
          </cell>
          <cell r="B8" t="str">
            <v>004</v>
          </cell>
          <cell r="C8">
            <v>1</v>
          </cell>
          <cell r="D8">
            <v>1.25</v>
          </cell>
          <cell r="E8">
            <v>1</v>
          </cell>
          <cell r="F8">
            <v>1.25</v>
          </cell>
          <cell r="G8">
            <v>0</v>
          </cell>
          <cell r="H8">
            <v>0</v>
          </cell>
          <cell r="I8">
            <v>0</v>
          </cell>
          <cell r="J8">
            <v>0</v>
          </cell>
        </row>
        <row r="9">
          <cell r="A9" t="str">
            <v>20-998</v>
          </cell>
          <cell r="B9" t="str">
            <v>005</v>
          </cell>
          <cell r="C9">
            <v>1</v>
          </cell>
          <cell r="D9">
            <v>0.8</v>
          </cell>
          <cell r="E9">
            <v>1</v>
          </cell>
          <cell r="F9">
            <v>0.8</v>
          </cell>
          <cell r="G9">
            <v>0</v>
          </cell>
          <cell r="H9">
            <v>0</v>
          </cell>
          <cell r="I9">
            <v>0</v>
          </cell>
          <cell r="J9">
            <v>0</v>
          </cell>
        </row>
        <row r="10">
          <cell r="A10" t="str">
            <v>20-998</v>
          </cell>
          <cell r="B10" t="str">
            <v>006</v>
          </cell>
          <cell r="C10">
            <v>1</v>
          </cell>
          <cell r="D10">
            <v>1.25</v>
          </cell>
          <cell r="E10">
            <v>1</v>
          </cell>
          <cell r="F10">
            <v>1.25</v>
          </cell>
          <cell r="G10">
            <v>0</v>
          </cell>
          <cell r="H10">
            <v>0</v>
          </cell>
          <cell r="I10">
            <v>0</v>
          </cell>
          <cell r="J10">
            <v>0</v>
          </cell>
        </row>
        <row r="11">
          <cell r="A11" t="str">
            <v>20-998</v>
          </cell>
          <cell r="B11" t="str">
            <v>007</v>
          </cell>
          <cell r="C11">
            <v>1</v>
          </cell>
          <cell r="D11">
            <v>0.24</v>
          </cell>
          <cell r="E11">
            <v>1</v>
          </cell>
          <cell r="F11">
            <v>0.24</v>
          </cell>
          <cell r="G11">
            <v>0</v>
          </cell>
          <cell r="H11">
            <v>0</v>
          </cell>
          <cell r="I11">
            <v>0</v>
          </cell>
          <cell r="J11">
            <v>0</v>
          </cell>
        </row>
        <row r="12">
          <cell r="A12" t="str">
            <v>20-998</v>
          </cell>
          <cell r="B12" t="str">
            <v>008</v>
          </cell>
          <cell r="C12">
            <v>1</v>
          </cell>
          <cell r="D12">
            <v>0.31</v>
          </cell>
          <cell r="E12">
            <v>1</v>
          </cell>
          <cell r="F12">
            <v>0.31</v>
          </cell>
          <cell r="G12">
            <v>0</v>
          </cell>
          <cell r="H12">
            <v>0</v>
          </cell>
          <cell r="I12">
            <v>0</v>
          </cell>
          <cell r="J12">
            <v>0</v>
          </cell>
        </row>
        <row r="13">
          <cell r="A13" t="str">
            <v>20-998</v>
          </cell>
          <cell r="B13" t="str">
            <v>009</v>
          </cell>
          <cell r="C13">
            <v>1</v>
          </cell>
          <cell r="D13">
            <v>0.25</v>
          </cell>
          <cell r="E13">
            <v>1</v>
          </cell>
          <cell r="F13">
            <v>0.25</v>
          </cell>
          <cell r="G13">
            <v>0</v>
          </cell>
          <cell r="H13">
            <v>0</v>
          </cell>
          <cell r="I13">
            <v>0</v>
          </cell>
          <cell r="J13">
            <v>0</v>
          </cell>
        </row>
        <row r="14">
          <cell r="A14" t="str">
            <v>20-998</v>
          </cell>
          <cell r="B14" t="str">
            <v>010</v>
          </cell>
          <cell r="C14">
            <v>1</v>
          </cell>
          <cell r="D14">
            <v>0.19</v>
          </cell>
          <cell r="E14">
            <v>1</v>
          </cell>
          <cell r="F14">
            <v>0.19</v>
          </cell>
          <cell r="G14">
            <v>0</v>
          </cell>
          <cell r="H14">
            <v>0</v>
          </cell>
          <cell r="I14">
            <v>0</v>
          </cell>
          <cell r="J14">
            <v>0</v>
          </cell>
        </row>
        <row r="15">
          <cell r="A15" t="str">
            <v>20-998</v>
          </cell>
          <cell r="B15" t="str">
            <v>011</v>
          </cell>
          <cell r="C15">
            <v>1</v>
          </cell>
          <cell r="D15">
            <v>1.6</v>
          </cell>
          <cell r="E15">
            <v>1</v>
          </cell>
          <cell r="F15">
            <v>1.6</v>
          </cell>
          <cell r="G15">
            <v>0</v>
          </cell>
          <cell r="H15">
            <v>0</v>
          </cell>
          <cell r="I15">
            <v>0</v>
          </cell>
          <cell r="J15">
            <v>0</v>
          </cell>
        </row>
        <row r="16">
          <cell r="A16" t="str">
            <v>20-998</v>
          </cell>
          <cell r="B16" t="str">
            <v>012</v>
          </cell>
          <cell r="C16">
            <v>1</v>
          </cell>
          <cell r="D16">
            <v>0.08</v>
          </cell>
          <cell r="E16">
            <v>1</v>
          </cell>
          <cell r="F16">
            <v>0.08</v>
          </cell>
          <cell r="G16">
            <v>0</v>
          </cell>
          <cell r="H16">
            <v>0</v>
          </cell>
          <cell r="I16">
            <v>0</v>
          </cell>
          <cell r="J16">
            <v>0</v>
          </cell>
        </row>
        <row r="17">
          <cell r="A17" t="str">
            <v>20-998</v>
          </cell>
          <cell r="B17" t="str">
            <v>013</v>
          </cell>
          <cell r="C17">
            <v>1</v>
          </cell>
          <cell r="D17">
            <v>0.84</v>
          </cell>
          <cell r="E17">
            <v>1</v>
          </cell>
          <cell r="F17">
            <v>0.84</v>
          </cell>
          <cell r="G17">
            <v>0</v>
          </cell>
          <cell r="H17">
            <v>0</v>
          </cell>
          <cell r="I17">
            <v>0</v>
          </cell>
          <cell r="J17">
            <v>0</v>
          </cell>
        </row>
        <row r="18">
          <cell r="A18" t="str">
            <v>21-601</v>
          </cell>
          <cell r="B18" t="str">
            <v>010</v>
          </cell>
          <cell r="C18">
            <v>1</v>
          </cell>
          <cell r="D18">
            <v>2.48</v>
          </cell>
          <cell r="E18">
            <v>1</v>
          </cell>
          <cell r="F18">
            <v>2.48</v>
          </cell>
          <cell r="G18">
            <v>0</v>
          </cell>
          <cell r="H18">
            <v>0</v>
          </cell>
          <cell r="I18">
            <v>0</v>
          </cell>
          <cell r="J18">
            <v>0</v>
          </cell>
        </row>
        <row r="19">
          <cell r="A19" t="str">
            <v>21-601</v>
          </cell>
          <cell r="B19" t="str">
            <v>010</v>
          </cell>
          <cell r="C19">
            <v>24</v>
          </cell>
          <cell r="D19">
            <v>59.52</v>
          </cell>
          <cell r="E19">
            <v>24</v>
          </cell>
          <cell r="F19">
            <v>59.52</v>
          </cell>
          <cell r="G19">
            <v>24</v>
          </cell>
          <cell r="H19">
            <v>59.52</v>
          </cell>
          <cell r="I19">
            <v>24</v>
          </cell>
          <cell r="J19">
            <v>59.52</v>
          </cell>
        </row>
        <row r="20">
          <cell r="A20" t="str">
            <v>21-601</v>
          </cell>
          <cell r="B20" t="str">
            <v>010</v>
          </cell>
          <cell r="C20">
            <v>0</v>
          </cell>
          <cell r="D20">
            <v>0</v>
          </cell>
          <cell r="E20">
            <v>0</v>
          </cell>
          <cell r="F20">
            <v>0</v>
          </cell>
          <cell r="G20">
            <v>1</v>
          </cell>
          <cell r="H20">
            <v>2.48</v>
          </cell>
          <cell r="I20">
            <v>1</v>
          </cell>
          <cell r="J20">
            <v>2.48</v>
          </cell>
        </row>
        <row r="21">
          <cell r="A21" t="str">
            <v>21-700</v>
          </cell>
          <cell r="B21" t="str">
            <v>008</v>
          </cell>
          <cell r="C21">
            <v>80</v>
          </cell>
          <cell r="D21">
            <v>128.80000000000001</v>
          </cell>
          <cell r="E21">
            <v>80</v>
          </cell>
          <cell r="F21">
            <v>128.80000000000001</v>
          </cell>
          <cell r="G21">
            <v>0</v>
          </cell>
          <cell r="H21">
            <v>0</v>
          </cell>
          <cell r="I21">
            <v>0</v>
          </cell>
          <cell r="J21">
            <v>0</v>
          </cell>
        </row>
        <row r="22">
          <cell r="A22" t="str">
            <v>21-700</v>
          </cell>
          <cell r="B22" t="str">
            <v>008</v>
          </cell>
          <cell r="C22">
            <v>0</v>
          </cell>
          <cell r="D22">
            <v>0</v>
          </cell>
          <cell r="E22">
            <v>0</v>
          </cell>
          <cell r="F22">
            <v>0</v>
          </cell>
          <cell r="G22">
            <v>80</v>
          </cell>
          <cell r="H22">
            <v>128.80000000000001</v>
          </cell>
          <cell r="I22">
            <v>80</v>
          </cell>
          <cell r="J22">
            <v>128.80000000000001</v>
          </cell>
        </row>
        <row r="23">
          <cell r="A23" t="str">
            <v>21-700</v>
          </cell>
          <cell r="B23" t="str">
            <v>014</v>
          </cell>
          <cell r="C23">
            <v>10</v>
          </cell>
          <cell r="D23">
            <v>15.41</v>
          </cell>
          <cell r="E23">
            <v>10</v>
          </cell>
          <cell r="F23">
            <v>15.41</v>
          </cell>
          <cell r="G23">
            <v>0</v>
          </cell>
          <cell r="H23">
            <v>0</v>
          </cell>
          <cell r="I23">
            <v>0</v>
          </cell>
          <cell r="J23">
            <v>0</v>
          </cell>
        </row>
        <row r="24">
          <cell r="A24" t="str">
            <v>21-700</v>
          </cell>
          <cell r="B24" t="str">
            <v>014</v>
          </cell>
          <cell r="C24">
            <v>0</v>
          </cell>
          <cell r="D24">
            <v>0</v>
          </cell>
          <cell r="E24">
            <v>0</v>
          </cell>
          <cell r="F24">
            <v>0</v>
          </cell>
          <cell r="G24">
            <v>10</v>
          </cell>
          <cell r="H24">
            <v>15.41</v>
          </cell>
          <cell r="I24">
            <v>10</v>
          </cell>
          <cell r="J24">
            <v>15.41</v>
          </cell>
        </row>
        <row r="25">
          <cell r="A25" t="str">
            <v>24-300</v>
          </cell>
          <cell r="B25" t="str">
            <v>014</v>
          </cell>
          <cell r="C25">
            <v>40</v>
          </cell>
          <cell r="D25">
            <v>50.64</v>
          </cell>
          <cell r="E25">
            <v>40</v>
          </cell>
          <cell r="F25">
            <v>50.64</v>
          </cell>
          <cell r="G25">
            <v>0</v>
          </cell>
          <cell r="H25">
            <v>0</v>
          </cell>
          <cell r="I25">
            <v>0</v>
          </cell>
          <cell r="J25">
            <v>0</v>
          </cell>
        </row>
        <row r="26">
          <cell r="A26" t="str">
            <v>24-300</v>
          </cell>
          <cell r="B26" t="str">
            <v>014</v>
          </cell>
          <cell r="C26">
            <v>0</v>
          </cell>
          <cell r="D26">
            <v>0</v>
          </cell>
          <cell r="E26">
            <v>0</v>
          </cell>
          <cell r="F26">
            <v>0</v>
          </cell>
          <cell r="G26">
            <v>40</v>
          </cell>
          <cell r="H26">
            <v>50.64</v>
          </cell>
          <cell r="I26">
            <v>40</v>
          </cell>
          <cell r="J26">
            <v>50.64</v>
          </cell>
        </row>
        <row r="27">
          <cell r="A27" t="str">
            <v>24-300</v>
          </cell>
          <cell r="B27" t="str">
            <v>083</v>
          </cell>
          <cell r="C27">
            <v>24</v>
          </cell>
          <cell r="D27">
            <v>2.64</v>
          </cell>
          <cell r="E27">
            <v>24</v>
          </cell>
          <cell r="F27">
            <v>2.64</v>
          </cell>
          <cell r="G27">
            <v>0</v>
          </cell>
          <cell r="H27">
            <v>0</v>
          </cell>
          <cell r="I27">
            <v>0</v>
          </cell>
          <cell r="J27">
            <v>0</v>
          </cell>
        </row>
        <row r="28">
          <cell r="A28" t="str">
            <v>24-300</v>
          </cell>
          <cell r="B28" t="str">
            <v>083</v>
          </cell>
          <cell r="C28">
            <v>0</v>
          </cell>
          <cell r="D28">
            <v>0</v>
          </cell>
          <cell r="E28">
            <v>0</v>
          </cell>
          <cell r="F28">
            <v>0</v>
          </cell>
          <cell r="G28">
            <v>24</v>
          </cell>
          <cell r="H28">
            <v>2.64</v>
          </cell>
          <cell r="I28">
            <v>24</v>
          </cell>
          <cell r="J28">
            <v>2.64</v>
          </cell>
        </row>
        <row r="29">
          <cell r="A29" t="str">
            <v>24-300</v>
          </cell>
          <cell r="B29" t="str">
            <v>084</v>
          </cell>
          <cell r="C29">
            <v>2</v>
          </cell>
          <cell r="D29">
            <v>0.22</v>
          </cell>
          <cell r="E29">
            <v>2</v>
          </cell>
          <cell r="F29">
            <v>0.22</v>
          </cell>
          <cell r="G29">
            <v>0</v>
          </cell>
          <cell r="H29">
            <v>0</v>
          </cell>
          <cell r="I29">
            <v>0</v>
          </cell>
          <cell r="J29">
            <v>0</v>
          </cell>
        </row>
        <row r="30">
          <cell r="A30" t="str">
            <v>24-300</v>
          </cell>
          <cell r="B30" t="str">
            <v>084</v>
          </cell>
          <cell r="C30">
            <v>0</v>
          </cell>
          <cell r="D30">
            <v>0</v>
          </cell>
          <cell r="E30">
            <v>0</v>
          </cell>
          <cell r="F30">
            <v>0</v>
          </cell>
          <cell r="G30">
            <v>2</v>
          </cell>
          <cell r="H30">
            <v>0.22</v>
          </cell>
          <cell r="I30">
            <v>2</v>
          </cell>
          <cell r="J30">
            <v>0.22</v>
          </cell>
        </row>
        <row r="31">
          <cell r="A31" t="str">
            <v>24-300</v>
          </cell>
          <cell r="B31" t="str">
            <v>091</v>
          </cell>
          <cell r="C31">
            <v>3</v>
          </cell>
          <cell r="D31">
            <v>1.26</v>
          </cell>
          <cell r="E31">
            <v>3</v>
          </cell>
          <cell r="F31">
            <v>1.26</v>
          </cell>
          <cell r="G31">
            <v>0</v>
          </cell>
          <cell r="H31">
            <v>0</v>
          </cell>
          <cell r="I31">
            <v>0</v>
          </cell>
          <cell r="J31">
            <v>0</v>
          </cell>
        </row>
        <row r="32">
          <cell r="A32" t="str">
            <v>24-300</v>
          </cell>
          <cell r="B32" t="str">
            <v>091</v>
          </cell>
          <cell r="C32">
            <v>0</v>
          </cell>
          <cell r="D32">
            <v>0</v>
          </cell>
          <cell r="E32">
            <v>0</v>
          </cell>
          <cell r="F32">
            <v>0</v>
          </cell>
          <cell r="G32">
            <v>3</v>
          </cell>
          <cell r="H32">
            <v>1.26</v>
          </cell>
          <cell r="I32">
            <v>3</v>
          </cell>
          <cell r="J32">
            <v>1.26</v>
          </cell>
        </row>
        <row r="33">
          <cell r="A33" t="str">
            <v>24-300</v>
          </cell>
          <cell r="B33" t="str">
            <v>092</v>
          </cell>
          <cell r="C33">
            <v>2</v>
          </cell>
          <cell r="D33">
            <v>1.08</v>
          </cell>
          <cell r="E33">
            <v>2</v>
          </cell>
          <cell r="F33">
            <v>1.08</v>
          </cell>
          <cell r="G33">
            <v>0</v>
          </cell>
          <cell r="H33">
            <v>0</v>
          </cell>
          <cell r="I33">
            <v>0</v>
          </cell>
          <cell r="J33">
            <v>0</v>
          </cell>
        </row>
        <row r="34">
          <cell r="A34" t="str">
            <v>24-300</v>
          </cell>
          <cell r="B34" t="str">
            <v>092</v>
          </cell>
          <cell r="C34">
            <v>0</v>
          </cell>
          <cell r="D34">
            <v>0</v>
          </cell>
          <cell r="E34">
            <v>0</v>
          </cell>
          <cell r="F34">
            <v>0</v>
          </cell>
          <cell r="G34">
            <v>2</v>
          </cell>
          <cell r="H34">
            <v>1.08</v>
          </cell>
          <cell r="I34">
            <v>2</v>
          </cell>
          <cell r="J34">
            <v>1.08</v>
          </cell>
        </row>
        <row r="35">
          <cell r="A35" t="str">
            <v>24-300</v>
          </cell>
          <cell r="B35" t="str">
            <v>093</v>
          </cell>
          <cell r="C35">
            <v>28</v>
          </cell>
          <cell r="D35">
            <v>13.72</v>
          </cell>
          <cell r="E35">
            <v>28</v>
          </cell>
          <cell r="F35">
            <v>13.72</v>
          </cell>
          <cell r="G35">
            <v>0</v>
          </cell>
          <cell r="H35">
            <v>0</v>
          </cell>
          <cell r="I35">
            <v>0</v>
          </cell>
          <cell r="J35">
            <v>0</v>
          </cell>
        </row>
        <row r="36">
          <cell r="A36" t="str">
            <v>24-300</v>
          </cell>
          <cell r="B36" t="str">
            <v>093</v>
          </cell>
          <cell r="C36">
            <v>0</v>
          </cell>
          <cell r="D36">
            <v>0</v>
          </cell>
          <cell r="E36">
            <v>0</v>
          </cell>
          <cell r="F36">
            <v>0</v>
          </cell>
          <cell r="G36">
            <v>28</v>
          </cell>
          <cell r="H36">
            <v>13.72</v>
          </cell>
          <cell r="I36">
            <v>28</v>
          </cell>
          <cell r="J36">
            <v>13.72</v>
          </cell>
        </row>
        <row r="37">
          <cell r="A37" t="str">
            <v>24-300</v>
          </cell>
          <cell r="B37" t="str">
            <v>094</v>
          </cell>
          <cell r="C37">
            <v>2</v>
          </cell>
          <cell r="D37">
            <v>1.36</v>
          </cell>
          <cell r="E37">
            <v>2</v>
          </cell>
          <cell r="F37">
            <v>1.36</v>
          </cell>
          <cell r="G37">
            <v>2</v>
          </cell>
          <cell r="H37">
            <v>1.36</v>
          </cell>
          <cell r="I37">
            <v>2</v>
          </cell>
          <cell r="J37">
            <v>1.36</v>
          </cell>
        </row>
        <row r="38">
          <cell r="A38" t="str">
            <v>24-300</v>
          </cell>
          <cell r="B38" t="str">
            <v>105</v>
          </cell>
          <cell r="C38">
            <v>3</v>
          </cell>
          <cell r="D38">
            <v>3.1739999999999999</v>
          </cell>
          <cell r="E38">
            <v>3</v>
          </cell>
          <cell r="F38">
            <v>3.1739999999999999</v>
          </cell>
          <cell r="G38">
            <v>0</v>
          </cell>
          <cell r="H38">
            <v>0</v>
          </cell>
          <cell r="I38">
            <v>0</v>
          </cell>
          <cell r="J38">
            <v>0</v>
          </cell>
        </row>
        <row r="39">
          <cell r="A39" t="str">
            <v>24-300</v>
          </cell>
          <cell r="B39" t="str">
            <v>105</v>
          </cell>
          <cell r="C39">
            <v>0</v>
          </cell>
          <cell r="D39">
            <v>0</v>
          </cell>
          <cell r="E39">
            <v>0</v>
          </cell>
          <cell r="F39">
            <v>0</v>
          </cell>
          <cell r="G39">
            <v>3</v>
          </cell>
          <cell r="H39">
            <v>3.1739999999999999</v>
          </cell>
          <cell r="I39">
            <v>3</v>
          </cell>
          <cell r="J39">
            <v>3.1739999999999999</v>
          </cell>
        </row>
        <row r="40">
          <cell r="A40" t="str">
            <v>24-315</v>
          </cell>
          <cell r="B40" t="str">
            <v>020</v>
          </cell>
          <cell r="C40">
            <v>2</v>
          </cell>
          <cell r="D40">
            <v>8.1999999999999993</v>
          </cell>
          <cell r="E40">
            <v>2</v>
          </cell>
          <cell r="F40">
            <v>8.1999999999999993</v>
          </cell>
          <cell r="G40">
            <v>0</v>
          </cell>
          <cell r="H40">
            <v>0</v>
          </cell>
          <cell r="I40">
            <v>0</v>
          </cell>
          <cell r="J40">
            <v>0</v>
          </cell>
        </row>
        <row r="41">
          <cell r="A41" t="str">
            <v>24-315</v>
          </cell>
          <cell r="B41" t="str">
            <v>020</v>
          </cell>
          <cell r="C41">
            <v>0</v>
          </cell>
          <cell r="D41">
            <v>0</v>
          </cell>
          <cell r="E41">
            <v>0</v>
          </cell>
          <cell r="F41">
            <v>0</v>
          </cell>
          <cell r="G41">
            <v>2</v>
          </cell>
          <cell r="H41">
            <v>8.1999999999999993</v>
          </cell>
          <cell r="I41">
            <v>2</v>
          </cell>
          <cell r="J41">
            <v>8.1999999999999993</v>
          </cell>
        </row>
        <row r="42">
          <cell r="A42" t="str">
            <v>24-320</v>
          </cell>
          <cell r="B42" t="str">
            <v>069</v>
          </cell>
          <cell r="C42">
            <v>125</v>
          </cell>
          <cell r="D42">
            <v>1195</v>
          </cell>
          <cell r="E42">
            <v>125</v>
          </cell>
          <cell r="F42">
            <v>1195</v>
          </cell>
          <cell r="G42">
            <v>125</v>
          </cell>
          <cell r="H42">
            <v>1195</v>
          </cell>
          <cell r="I42">
            <v>125</v>
          </cell>
          <cell r="J42">
            <v>1195</v>
          </cell>
        </row>
        <row r="43">
          <cell r="A43" t="str">
            <v>24-370</v>
          </cell>
          <cell r="B43" t="str">
            <v>005</v>
          </cell>
          <cell r="C43">
            <v>1</v>
          </cell>
          <cell r="D43">
            <v>0.82</v>
          </cell>
          <cell r="E43">
            <v>1</v>
          </cell>
          <cell r="F43">
            <v>0.82</v>
          </cell>
          <cell r="G43">
            <v>1</v>
          </cell>
          <cell r="H43">
            <v>0.82</v>
          </cell>
          <cell r="I43">
            <v>1</v>
          </cell>
          <cell r="J43">
            <v>0.82</v>
          </cell>
        </row>
        <row r="44">
          <cell r="A44" t="str">
            <v>24-380</v>
          </cell>
          <cell r="B44" t="str">
            <v>033</v>
          </cell>
          <cell r="C44">
            <v>2</v>
          </cell>
          <cell r="D44">
            <v>0.2</v>
          </cell>
          <cell r="E44">
            <v>2</v>
          </cell>
          <cell r="F44">
            <v>0.2</v>
          </cell>
          <cell r="G44">
            <v>0</v>
          </cell>
          <cell r="H44">
            <v>0</v>
          </cell>
          <cell r="I44">
            <v>0</v>
          </cell>
          <cell r="J44">
            <v>0</v>
          </cell>
        </row>
        <row r="45">
          <cell r="A45" t="str">
            <v>24-380</v>
          </cell>
          <cell r="B45" t="str">
            <v>033</v>
          </cell>
          <cell r="C45">
            <v>2</v>
          </cell>
          <cell r="D45">
            <v>0.2</v>
          </cell>
          <cell r="E45">
            <v>2</v>
          </cell>
          <cell r="F45">
            <v>0.2</v>
          </cell>
          <cell r="G45">
            <v>2</v>
          </cell>
          <cell r="H45">
            <v>0.2</v>
          </cell>
          <cell r="I45">
            <v>2</v>
          </cell>
          <cell r="J45">
            <v>0.2</v>
          </cell>
        </row>
        <row r="46">
          <cell r="A46" t="str">
            <v>24-380</v>
          </cell>
          <cell r="B46" t="str">
            <v>033</v>
          </cell>
          <cell r="C46">
            <v>0</v>
          </cell>
          <cell r="D46">
            <v>0</v>
          </cell>
          <cell r="E46">
            <v>0</v>
          </cell>
          <cell r="F46">
            <v>0</v>
          </cell>
          <cell r="G46">
            <v>2</v>
          </cell>
          <cell r="H46">
            <v>0.2</v>
          </cell>
          <cell r="I46">
            <v>2</v>
          </cell>
          <cell r="J46">
            <v>0.2</v>
          </cell>
        </row>
        <row r="47">
          <cell r="A47" t="str">
            <v>24-700</v>
          </cell>
          <cell r="B47" t="str">
            <v>001</v>
          </cell>
          <cell r="C47">
            <v>20</v>
          </cell>
          <cell r="D47">
            <v>3.04</v>
          </cell>
          <cell r="E47">
            <v>20</v>
          </cell>
          <cell r="F47">
            <v>3.04</v>
          </cell>
          <cell r="G47">
            <v>20</v>
          </cell>
          <cell r="H47">
            <v>3.04</v>
          </cell>
          <cell r="I47">
            <v>20</v>
          </cell>
          <cell r="J47">
            <v>3.04</v>
          </cell>
        </row>
        <row r="48">
          <cell r="A48" t="str">
            <v>24-700</v>
          </cell>
          <cell r="B48" t="str">
            <v>013</v>
          </cell>
          <cell r="C48">
            <v>50</v>
          </cell>
          <cell r="D48">
            <v>1.65</v>
          </cell>
          <cell r="E48">
            <v>50</v>
          </cell>
          <cell r="F48">
            <v>1.65</v>
          </cell>
          <cell r="G48">
            <v>50</v>
          </cell>
          <cell r="H48">
            <v>1.65</v>
          </cell>
          <cell r="I48">
            <v>50</v>
          </cell>
          <cell r="J48">
            <v>1.65</v>
          </cell>
        </row>
        <row r="49">
          <cell r="A49" t="str">
            <v>28-700</v>
          </cell>
          <cell r="B49" t="str">
            <v>009</v>
          </cell>
          <cell r="C49">
            <v>0</v>
          </cell>
          <cell r="D49">
            <v>0</v>
          </cell>
          <cell r="E49">
            <v>0</v>
          </cell>
          <cell r="F49">
            <v>0</v>
          </cell>
          <cell r="G49">
            <v>10</v>
          </cell>
          <cell r="H49">
            <v>0.64</v>
          </cell>
          <cell r="I49">
            <v>10</v>
          </cell>
          <cell r="J49">
            <v>0.64</v>
          </cell>
        </row>
        <row r="50">
          <cell r="A50" t="str">
            <v>35-851</v>
          </cell>
          <cell r="B50" t="str">
            <v>N01</v>
          </cell>
          <cell r="C50">
            <v>80</v>
          </cell>
          <cell r="D50">
            <v>321.2</v>
          </cell>
          <cell r="E50">
            <v>80</v>
          </cell>
          <cell r="F50">
            <v>321.2</v>
          </cell>
          <cell r="G50">
            <v>80</v>
          </cell>
          <cell r="H50">
            <v>321.2</v>
          </cell>
          <cell r="I50">
            <v>80</v>
          </cell>
          <cell r="J50">
            <v>321.2</v>
          </cell>
        </row>
        <row r="51">
          <cell r="A51" t="str">
            <v>36-392</v>
          </cell>
          <cell r="B51" t="str">
            <v>N100</v>
          </cell>
          <cell r="C51">
            <v>2</v>
          </cell>
          <cell r="D51">
            <v>51.48</v>
          </cell>
          <cell r="E51">
            <v>2</v>
          </cell>
          <cell r="F51">
            <v>51.48</v>
          </cell>
          <cell r="G51">
            <v>2</v>
          </cell>
          <cell r="H51">
            <v>51.48</v>
          </cell>
          <cell r="I51">
            <v>2</v>
          </cell>
          <cell r="J51">
            <v>51.48</v>
          </cell>
        </row>
        <row r="52">
          <cell r="A52" t="str">
            <v>36-392</v>
          </cell>
          <cell r="B52" t="str">
            <v>N101</v>
          </cell>
          <cell r="C52">
            <v>2</v>
          </cell>
          <cell r="D52">
            <v>59.73</v>
          </cell>
          <cell r="E52">
            <v>2</v>
          </cell>
          <cell r="F52">
            <v>59.73</v>
          </cell>
          <cell r="G52">
            <v>2</v>
          </cell>
          <cell r="H52">
            <v>59.73</v>
          </cell>
          <cell r="I52">
            <v>2</v>
          </cell>
          <cell r="J52">
            <v>59.73</v>
          </cell>
        </row>
        <row r="53">
          <cell r="A53" t="str">
            <v>36-392</v>
          </cell>
          <cell r="B53" t="str">
            <v>N102</v>
          </cell>
          <cell r="C53">
            <v>2</v>
          </cell>
          <cell r="D53">
            <v>59.79</v>
          </cell>
          <cell r="E53">
            <v>2</v>
          </cell>
          <cell r="F53">
            <v>59.79</v>
          </cell>
          <cell r="G53">
            <v>2</v>
          </cell>
          <cell r="H53">
            <v>59.79</v>
          </cell>
          <cell r="I53">
            <v>2</v>
          </cell>
          <cell r="J53">
            <v>59.79</v>
          </cell>
        </row>
        <row r="54">
          <cell r="A54" t="str">
            <v>36-392</v>
          </cell>
          <cell r="B54" t="str">
            <v>N103</v>
          </cell>
          <cell r="C54">
            <v>2</v>
          </cell>
          <cell r="D54">
            <v>59.73</v>
          </cell>
          <cell r="E54">
            <v>2</v>
          </cell>
          <cell r="F54">
            <v>59.73</v>
          </cell>
          <cell r="G54">
            <v>2</v>
          </cell>
          <cell r="H54">
            <v>59.73</v>
          </cell>
          <cell r="I54">
            <v>2</v>
          </cell>
          <cell r="J54">
            <v>59.73</v>
          </cell>
        </row>
        <row r="55">
          <cell r="A55" t="str">
            <v>36-392</v>
          </cell>
          <cell r="B55" t="str">
            <v>N104</v>
          </cell>
          <cell r="C55">
            <v>2</v>
          </cell>
          <cell r="D55">
            <v>689.30399999999997</v>
          </cell>
          <cell r="E55">
            <v>2</v>
          </cell>
          <cell r="F55">
            <v>689.30399999999997</v>
          </cell>
          <cell r="G55">
            <v>0</v>
          </cell>
          <cell r="H55">
            <v>0</v>
          </cell>
          <cell r="I55">
            <v>0</v>
          </cell>
          <cell r="J55">
            <v>0</v>
          </cell>
        </row>
        <row r="56">
          <cell r="A56" t="str">
            <v>36-392</v>
          </cell>
          <cell r="B56" t="str">
            <v>N104</v>
          </cell>
          <cell r="C56">
            <v>0</v>
          </cell>
          <cell r="D56">
            <v>0</v>
          </cell>
          <cell r="E56">
            <v>0</v>
          </cell>
          <cell r="F56">
            <v>0</v>
          </cell>
          <cell r="G56">
            <v>2</v>
          </cell>
          <cell r="H56">
            <v>689.30399999999997</v>
          </cell>
          <cell r="I56">
            <v>2</v>
          </cell>
          <cell r="J56">
            <v>689.30399999999997</v>
          </cell>
        </row>
        <row r="57">
          <cell r="A57" t="str">
            <v>36-392</v>
          </cell>
          <cell r="B57" t="str">
            <v>N111</v>
          </cell>
          <cell r="C57">
            <v>2</v>
          </cell>
          <cell r="D57">
            <v>74.781999999999996</v>
          </cell>
          <cell r="E57">
            <v>2</v>
          </cell>
          <cell r="F57">
            <v>74.781999999999996</v>
          </cell>
          <cell r="G57">
            <v>0</v>
          </cell>
          <cell r="H57">
            <v>0</v>
          </cell>
          <cell r="I57">
            <v>0</v>
          </cell>
          <cell r="J57">
            <v>0</v>
          </cell>
        </row>
        <row r="58">
          <cell r="A58" t="str">
            <v>36-392</v>
          </cell>
          <cell r="B58" t="str">
            <v>N111</v>
          </cell>
          <cell r="C58">
            <v>0</v>
          </cell>
          <cell r="D58">
            <v>0</v>
          </cell>
          <cell r="E58">
            <v>0</v>
          </cell>
          <cell r="F58">
            <v>0</v>
          </cell>
          <cell r="G58">
            <v>2</v>
          </cell>
          <cell r="H58">
            <v>74.781999999999996</v>
          </cell>
          <cell r="I58">
            <v>2</v>
          </cell>
          <cell r="J58">
            <v>74.781999999999996</v>
          </cell>
        </row>
        <row r="59">
          <cell r="A59" t="str">
            <v>36-392</v>
          </cell>
          <cell r="B59" t="str">
            <v>N112</v>
          </cell>
          <cell r="C59">
            <v>2</v>
          </cell>
          <cell r="D59">
            <v>238.14599999999999</v>
          </cell>
          <cell r="E59">
            <v>2</v>
          </cell>
          <cell r="F59">
            <v>238.14599999999999</v>
          </cell>
          <cell r="G59">
            <v>0</v>
          </cell>
          <cell r="H59">
            <v>0</v>
          </cell>
          <cell r="I59">
            <v>0</v>
          </cell>
          <cell r="J59">
            <v>0</v>
          </cell>
        </row>
        <row r="60">
          <cell r="A60" t="str">
            <v>36-392</v>
          </cell>
          <cell r="B60" t="str">
            <v>N112</v>
          </cell>
          <cell r="C60">
            <v>0</v>
          </cell>
          <cell r="D60">
            <v>0</v>
          </cell>
          <cell r="E60">
            <v>0</v>
          </cell>
          <cell r="F60">
            <v>0</v>
          </cell>
          <cell r="G60">
            <v>2</v>
          </cell>
          <cell r="H60">
            <v>238.14599999999999</v>
          </cell>
          <cell r="I60">
            <v>2</v>
          </cell>
          <cell r="J60">
            <v>238.14599999999999</v>
          </cell>
        </row>
        <row r="61">
          <cell r="A61" t="str">
            <v>36-392</v>
          </cell>
          <cell r="B61" t="str">
            <v>N114</v>
          </cell>
          <cell r="C61">
            <v>2</v>
          </cell>
          <cell r="D61">
            <v>52.091999999999999</v>
          </cell>
          <cell r="E61">
            <v>2</v>
          </cell>
          <cell r="F61">
            <v>52.091999999999999</v>
          </cell>
          <cell r="G61">
            <v>0</v>
          </cell>
          <cell r="H61">
            <v>0</v>
          </cell>
          <cell r="I61">
            <v>0</v>
          </cell>
          <cell r="J61">
            <v>0</v>
          </cell>
        </row>
        <row r="62">
          <cell r="A62" t="str">
            <v>36-392</v>
          </cell>
          <cell r="B62" t="str">
            <v>N114</v>
          </cell>
          <cell r="C62">
            <v>0</v>
          </cell>
          <cell r="D62">
            <v>0</v>
          </cell>
          <cell r="E62">
            <v>0</v>
          </cell>
          <cell r="F62">
            <v>0</v>
          </cell>
          <cell r="G62">
            <v>2</v>
          </cell>
          <cell r="H62">
            <v>52.091999999999999</v>
          </cell>
          <cell r="I62">
            <v>2</v>
          </cell>
          <cell r="J62">
            <v>52.091999999999999</v>
          </cell>
        </row>
        <row r="63">
          <cell r="A63" t="str">
            <v>36-392</v>
          </cell>
          <cell r="B63" t="str">
            <v>N115</v>
          </cell>
          <cell r="C63">
            <v>2</v>
          </cell>
          <cell r="D63">
            <v>174.44200000000001</v>
          </cell>
          <cell r="E63">
            <v>2</v>
          </cell>
          <cell r="F63">
            <v>174.44200000000001</v>
          </cell>
          <cell r="G63">
            <v>0</v>
          </cell>
          <cell r="H63">
            <v>0</v>
          </cell>
          <cell r="I63">
            <v>0</v>
          </cell>
          <cell r="J63">
            <v>0</v>
          </cell>
        </row>
        <row r="64">
          <cell r="A64" t="str">
            <v>36-392</v>
          </cell>
          <cell r="B64" t="str">
            <v>N115</v>
          </cell>
          <cell r="C64">
            <v>0</v>
          </cell>
          <cell r="D64">
            <v>0</v>
          </cell>
          <cell r="E64">
            <v>0</v>
          </cell>
          <cell r="F64">
            <v>0</v>
          </cell>
          <cell r="G64">
            <v>2</v>
          </cell>
          <cell r="H64">
            <v>174.44200000000001</v>
          </cell>
          <cell r="I64">
            <v>2</v>
          </cell>
          <cell r="J64">
            <v>174.44200000000001</v>
          </cell>
        </row>
        <row r="65">
          <cell r="A65" t="str">
            <v>36-392</v>
          </cell>
          <cell r="B65" t="str">
            <v>N116</v>
          </cell>
          <cell r="C65">
            <v>2</v>
          </cell>
          <cell r="D65">
            <v>9</v>
          </cell>
          <cell r="E65">
            <v>2</v>
          </cell>
          <cell r="F65">
            <v>9</v>
          </cell>
          <cell r="G65">
            <v>2</v>
          </cell>
          <cell r="H65">
            <v>9</v>
          </cell>
          <cell r="I65">
            <v>2</v>
          </cell>
          <cell r="J65">
            <v>9</v>
          </cell>
        </row>
        <row r="66">
          <cell r="A66" t="str">
            <v>36-392</v>
          </cell>
          <cell r="B66" t="str">
            <v>N117</v>
          </cell>
          <cell r="C66">
            <v>4</v>
          </cell>
          <cell r="D66">
            <v>325.404</v>
          </cell>
          <cell r="E66">
            <v>4</v>
          </cell>
          <cell r="F66">
            <v>325.404</v>
          </cell>
          <cell r="G66">
            <v>0</v>
          </cell>
          <cell r="H66">
            <v>0</v>
          </cell>
          <cell r="I66">
            <v>0</v>
          </cell>
          <cell r="J66">
            <v>0</v>
          </cell>
        </row>
        <row r="67">
          <cell r="A67" t="str">
            <v>36-392</v>
          </cell>
          <cell r="B67" t="str">
            <v>N117</v>
          </cell>
          <cell r="C67">
            <v>4</v>
          </cell>
          <cell r="D67">
            <v>325.404</v>
          </cell>
          <cell r="E67">
            <v>4</v>
          </cell>
          <cell r="F67">
            <v>325.404</v>
          </cell>
          <cell r="G67">
            <v>0</v>
          </cell>
          <cell r="H67">
            <v>0</v>
          </cell>
          <cell r="I67">
            <v>0</v>
          </cell>
          <cell r="J67">
            <v>0</v>
          </cell>
        </row>
        <row r="68">
          <cell r="A68" t="str">
            <v>36-392</v>
          </cell>
          <cell r="B68" t="str">
            <v>N117</v>
          </cell>
          <cell r="C68">
            <v>0</v>
          </cell>
          <cell r="D68">
            <v>0</v>
          </cell>
          <cell r="E68">
            <v>0</v>
          </cell>
          <cell r="F68">
            <v>0</v>
          </cell>
          <cell r="G68">
            <v>8</v>
          </cell>
          <cell r="H68">
            <v>650.80799999999999</v>
          </cell>
          <cell r="I68">
            <v>8</v>
          </cell>
          <cell r="J68">
            <v>650.80799999999999</v>
          </cell>
        </row>
        <row r="69">
          <cell r="A69" t="str">
            <v>36-392</v>
          </cell>
          <cell r="B69" t="str">
            <v>N118</v>
          </cell>
          <cell r="C69">
            <v>2</v>
          </cell>
          <cell r="D69">
            <v>1.26</v>
          </cell>
          <cell r="E69">
            <v>2</v>
          </cell>
          <cell r="F69">
            <v>1.26</v>
          </cell>
          <cell r="G69">
            <v>2</v>
          </cell>
          <cell r="H69">
            <v>1.26</v>
          </cell>
          <cell r="I69">
            <v>2</v>
          </cell>
          <cell r="J69">
            <v>1.26</v>
          </cell>
        </row>
        <row r="70">
          <cell r="A70" t="str">
            <v>36-392</v>
          </cell>
          <cell r="B70" t="str">
            <v>N119</v>
          </cell>
          <cell r="C70">
            <v>2</v>
          </cell>
          <cell r="D70">
            <v>897.63599999999997</v>
          </cell>
          <cell r="E70">
            <v>2</v>
          </cell>
          <cell r="F70">
            <v>897.63599999999997</v>
          </cell>
          <cell r="G70">
            <v>0</v>
          </cell>
          <cell r="H70">
            <v>0</v>
          </cell>
          <cell r="I70">
            <v>0</v>
          </cell>
          <cell r="J70">
            <v>0</v>
          </cell>
        </row>
        <row r="71">
          <cell r="A71" t="str">
            <v>36-392</v>
          </cell>
          <cell r="B71" t="str">
            <v>N119</v>
          </cell>
          <cell r="C71">
            <v>0</v>
          </cell>
          <cell r="D71">
            <v>0</v>
          </cell>
          <cell r="E71">
            <v>0</v>
          </cell>
          <cell r="F71">
            <v>0</v>
          </cell>
          <cell r="G71">
            <v>2</v>
          </cell>
          <cell r="H71">
            <v>897.63599999999997</v>
          </cell>
          <cell r="I71">
            <v>2</v>
          </cell>
          <cell r="J71">
            <v>897.63599999999997</v>
          </cell>
        </row>
        <row r="72">
          <cell r="A72" t="str">
            <v>36-392</v>
          </cell>
          <cell r="B72" t="str">
            <v>N121</v>
          </cell>
          <cell r="C72">
            <v>2</v>
          </cell>
          <cell r="D72">
            <v>1219.68</v>
          </cell>
          <cell r="E72">
            <v>2</v>
          </cell>
          <cell r="F72">
            <v>1219.68</v>
          </cell>
          <cell r="G72">
            <v>2</v>
          </cell>
          <cell r="H72">
            <v>1219.68</v>
          </cell>
          <cell r="I72">
            <v>2</v>
          </cell>
          <cell r="J72">
            <v>1219.68</v>
          </cell>
        </row>
        <row r="73">
          <cell r="A73" t="str">
            <v>36-392</v>
          </cell>
          <cell r="B73" t="str">
            <v>N122</v>
          </cell>
          <cell r="C73">
            <v>1</v>
          </cell>
          <cell r="D73">
            <v>392.05700000000002</v>
          </cell>
          <cell r="E73">
            <v>1</v>
          </cell>
          <cell r="F73">
            <v>392.05700000000002</v>
          </cell>
          <cell r="G73">
            <v>1</v>
          </cell>
          <cell r="H73">
            <v>392.05700000000002</v>
          </cell>
          <cell r="I73">
            <v>1</v>
          </cell>
          <cell r="J73">
            <v>392.05700000000002</v>
          </cell>
        </row>
        <row r="74">
          <cell r="A74" t="str">
            <v>36-392</v>
          </cell>
          <cell r="B74" t="str">
            <v>N123</v>
          </cell>
          <cell r="C74">
            <v>3</v>
          </cell>
          <cell r="D74">
            <v>89.55</v>
          </cell>
          <cell r="E74">
            <v>3</v>
          </cell>
          <cell r="F74">
            <v>89.55</v>
          </cell>
          <cell r="G74">
            <v>3</v>
          </cell>
          <cell r="H74">
            <v>89.55</v>
          </cell>
          <cell r="I74">
            <v>3</v>
          </cell>
          <cell r="J74">
            <v>89.55</v>
          </cell>
        </row>
        <row r="75">
          <cell r="A75" t="str">
            <v>36-392</v>
          </cell>
          <cell r="B75" t="str">
            <v>N124</v>
          </cell>
          <cell r="C75">
            <v>2</v>
          </cell>
          <cell r="D75">
            <v>30.18</v>
          </cell>
          <cell r="E75">
            <v>2</v>
          </cell>
          <cell r="F75">
            <v>30.18</v>
          </cell>
          <cell r="G75">
            <v>2</v>
          </cell>
          <cell r="H75">
            <v>30.18</v>
          </cell>
          <cell r="I75">
            <v>2</v>
          </cell>
          <cell r="J75">
            <v>30.18</v>
          </cell>
        </row>
        <row r="76">
          <cell r="A76" t="str">
            <v>36-392</v>
          </cell>
          <cell r="B76" t="str">
            <v>N125</v>
          </cell>
          <cell r="C76">
            <v>1</v>
          </cell>
          <cell r="D76">
            <v>33.481999999999999</v>
          </cell>
          <cell r="E76">
            <v>1</v>
          </cell>
          <cell r="F76">
            <v>33.481999999999999</v>
          </cell>
          <cell r="G76">
            <v>1</v>
          </cell>
          <cell r="H76">
            <v>33.481999999999999</v>
          </cell>
          <cell r="I76">
            <v>1</v>
          </cell>
          <cell r="J76">
            <v>33.481999999999999</v>
          </cell>
        </row>
        <row r="77">
          <cell r="A77" t="str">
            <v>36-392</v>
          </cell>
          <cell r="B77" t="str">
            <v>N126</v>
          </cell>
          <cell r="C77">
            <v>2</v>
          </cell>
          <cell r="D77">
            <v>53.76</v>
          </cell>
          <cell r="E77">
            <v>2</v>
          </cell>
          <cell r="F77">
            <v>53.76</v>
          </cell>
          <cell r="G77">
            <v>2</v>
          </cell>
          <cell r="H77">
            <v>53.76</v>
          </cell>
          <cell r="I77">
            <v>2</v>
          </cell>
          <cell r="J77">
            <v>53.76</v>
          </cell>
        </row>
        <row r="78">
          <cell r="A78" t="str">
            <v>36-392</v>
          </cell>
          <cell r="B78" t="str">
            <v>N127</v>
          </cell>
          <cell r="C78">
            <v>2</v>
          </cell>
          <cell r="D78">
            <v>56.79</v>
          </cell>
          <cell r="E78">
            <v>2</v>
          </cell>
          <cell r="F78">
            <v>56.79</v>
          </cell>
          <cell r="G78">
            <v>2</v>
          </cell>
          <cell r="H78">
            <v>56.79</v>
          </cell>
          <cell r="I78">
            <v>2</v>
          </cell>
          <cell r="J78">
            <v>56.79</v>
          </cell>
        </row>
        <row r="79">
          <cell r="A79" t="str">
            <v>36-392</v>
          </cell>
          <cell r="B79" t="str">
            <v>N128</v>
          </cell>
          <cell r="C79">
            <v>1</v>
          </cell>
          <cell r="D79">
            <v>28.364999999999998</v>
          </cell>
          <cell r="E79">
            <v>1</v>
          </cell>
          <cell r="F79">
            <v>28.364999999999998</v>
          </cell>
          <cell r="G79">
            <v>1</v>
          </cell>
          <cell r="H79">
            <v>28.364999999999998</v>
          </cell>
          <cell r="I79">
            <v>1</v>
          </cell>
          <cell r="J79">
            <v>28.364999999999998</v>
          </cell>
        </row>
        <row r="80">
          <cell r="A80" t="str">
            <v>36-392</v>
          </cell>
          <cell r="B80" t="str">
            <v>N129</v>
          </cell>
          <cell r="C80">
            <v>1</v>
          </cell>
          <cell r="D80">
            <v>381.786</v>
          </cell>
          <cell r="E80">
            <v>1</v>
          </cell>
          <cell r="F80">
            <v>381.786</v>
          </cell>
          <cell r="G80">
            <v>1</v>
          </cell>
          <cell r="H80">
            <v>381.786</v>
          </cell>
          <cell r="I80">
            <v>1</v>
          </cell>
          <cell r="J80">
            <v>381.786</v>
          </cell>
        </row>
        <row r="81">
          <cell r="A81" t="str">
            <v>36-392</v>
          </cell>
          <cell r="B81" t="str">
            <v>N130</v>
          </cell>
          <cell r="C81">
            <v>2</v>
          </cell>
          <cell r="D81">
            <v>53.73</v>
          </cell>
          <cell r="E81">
            <v>2</v>
          </cell>
          <cell r="F81">
            <v>53.73</v>
          </cell>
          <cell r="G81">
            <v>2</v>
          </cell>
          <cell r="H81">
            <v>53.73</v>
          </cell>
          <cell r="I81">
            <v>2</v>
          </cell>
          <cell r="J81">
            <v>53.73</v>
          </cell>
        </row>
        <row r="82">
          <cell r="A82" t="str">
            <v>36-392</v>
          </cell>
          <cell r="B82" t="str">
            <v>N132</v>
          </cell>
          <cell r="C82">
            <v>4</v>
          </cell>
          <cell r="D82">
            <v>107.4</v>
          </cell>
          <cell r="E82">
            <v>4</v>
          </cell>
          <cell r="F82">
            <v>107.4</v>
          </cell>
          <cell r="G82">
            <v>4</v>
          </cell>
          <cell r="H82">
            <v>107.4</v>
          </cell>
          <cell r="I82">
            <v>4</v>
          </cell>
          <cell r="J82">
            <v>107.4</v>
          </cell>
        </row>
        <row r="83">
          <cell r="A83" t="str">
            <v>36-392</v>
          </cell>
          <cell r="B83" t="str">
            <v>N133</v>
          </cell>
          <cell r="C83">
            <v>6</v>
          </cell>
          <cell r="D83">
            <v>161.37</v>
          </cell>
          <cell r="E83">
            <v>6</v>
          </cell>
          <cell r="F83">
            <v>161.37</v>
          </cell>
          <cell r="G83">
            <v>6</v>
          </cell>
          <cell r="H83">
            <v>161.37</v>
          </cell>
          <cell r="I83">
            <v>6</v>
          </cell>
          <cell r="J83">
            <v>161.37</v>
          </cell>
        </row>
        <row r="84">
          <cell r="A84" t="str">
            <v>36-392</v>
          </cell>
          <cell r="B84" t="str">
            <v>N135</v>
          </cell>
          <cell r="C84">
            <v>1</v>
          </cell>
          <cell r="D84">
            <v>33.448999999999998</v>
          </cell>
          <cell r="E84">
            <v>1</v>
          </cell>
          <cell r="F84">
            <v>33.448999999999998</v>
          </cell>
          <cell r="G84">
            <v>1</v>
          </cell>
          <cell r="H84">
            <v>33.448999999999998</v>
          </cell>
          <cell r="I84">
            <v>0</v>
          </cell>
          <cell r="J84">
            <v>0</v>
          </cell>
        </row>
        <row r="85">
          <cell r="A85" t="str">
            <v>36-392</v>
          </cell>
          <cell r="B85" t="str">
            <v>N135</v>
          </cell>
          <cell r="C85">
            <v>0</v>
          </cell>
          <cell r="D85">
            <v>0</v>
          </cell>
          <cell r="E85">
            <v>0</v>
          </cell>
          <cell r="F85">
            <v>0</v>
          </cell>
          <cell r="G85">
            <v>0</v>
          </cell>
          <cell r="H85">
            <v>0</v>
          </cell>
          <cell r="I85">
            <v>1</v>
          </cell>
          <cell r="J85">
            <v>33.448999999999998</v>
          </cell>
        </row>
        <row r="86">
          <cell r="A86" t="str">
            <v>36-392</v>
          </cell>
          <cell r="B86" t="str">
            <v>N136</v>
          </cell>
          <cell r="C86">
            <v>2</v>
          </cell>
          <cell r="D86">
            <v>162.702</v>
          </cell>
          <cell r="E86">
            <v>2</v>
          </cell>
          <cell r="F86">
            <v>162.702</v>
          </cell>
          <cell r="G86">
            <v>2</v>
          </cell>
          <cell r="H86">
            <v>162.702</v>
          </cell>
          <cell r="I86">
            <v>2</v>
          </cell>
          <cell r="J86">
            <v>162.702</v>
          </cell>
        </row>
        <row r="87">
          <cell r="A87" t="str">
            <v>36-392</v>
          </cell>
          <cell r="B87" t="str">
            <v>N137</v>
          </cell>
          <cell r="C87">
            <v>4</v>
          </cell>
          <cell r="D87">
            <v>2.52</v>
          </cell>
          <cell r="E87">
            <v>4</v>
          </cell>
          <cell r="F87">
            <v>2.52</v>
          </cell>
          <cell r="G87">
            <v>4</v>
          </cell>
          <cell r="H87">
            <v>2.52</v>
          </cell>
          <cell r="I87">
            <v>4</v>
          </cell>
          <cell r="J87">
            <v>2.52</v>
          </cell>
        </row>
        <row r="88">
          <cell r="A88" t="str">
            <v>36-392</v>
          </cell>
          <cell r="B88" t="str">
            <v>N138</v>
          </cell>
          <cell r="C88">
            <v>2</v>
          </cell>
          <cell r="D88">
            <v>3.84</v>
          </cell>
          <cell r="E88">
            <v>2</v>
          </cell>
          <cell r="F88">
            <v>3.84</v>
          </cell>
          <cell r="G88">
            <v>2</v>
          </cell>
          <cell r="H88">
            <v>3.84</v>
          </cell>
          <cell r="I88">
            <v>2</v>
          </cell>
          <cell r="J88">
            <v>3.84</v>
          </cell>
        </row>
        <row r="89">
          <cell r="A89" t="str">
            <v>36-392</v>
          </cell>
          <cell r="B89" t="str">
            <v>N139</v>
          </cell>
          <cell r="C89">
            <v>10</v>
          </cell>
          <cell r="D89">
            <v>24</v>
          </cell>
          <cell r="E89">
            <v>10</v>
          </cell>
          <cell r="F89">
            <v>24</v>
          </cell>
          <cell r="G89">
            <v>10</v>
          </cell>
          <cell r="H89">
            <v>24</v>
          </cell>
          <cell r="I89">
            <v>10</v>
          </cell>
          <cell r="J89">
            <v>24</v>
          </cell>
        </row>
        <row r="90">
          <cell r="A90" t="str">
            <v>36-392</v>
          </cell>
          <cell r="B90" t="str">
            <v>N140</v>
          </cell>
          <cell r="C90">
            <v>4</v>
          </cell>
          <cell r="D90">
            <v>17.268000000000001</v>
          </cell>
          <cell r="E90">
            <v>4</v>
          </cell>
          <cell r="F90">
            <v>17.268000000000001</v>
          </cell>
          <cell r="G90">
            <v>4</v>
          </cell>
          <cell r="H90">
            <v>17.268000000000001</v>
          </cell>
          <cell r="I90">
            <v>4</v>
          </cell>
          <cell r="J90">
            <v>17.268000000000001</v>
          </cell>
        </row>
        <row r="91">
          <cell r="A91" t="str">
            <v>36-392</v>
          </cell>
          <cell r="B91" t="str">
            <v>N48</v>
          </cell>
          <cell r="C91">
            <v>2</v>
          </cell>
          <cell r="D91">
            <v>3183.24</v>
          </cell>
          <cell r="E91">
            <v>2</v>
          </cell>
          <cell r="F91">
            <v>3183.24</v>
          </cell>
          <cell r="G91">
            <v>2</v>
          </cell>
          <cell r="H91">
            <v>3183.24</v>
          </cell>
          <cell r="I91">
            <v>2</v>
          </cell>
          <cell r="J91">
            <v>3183.24</v>
          </cell>
        </row>
        <row r="92">
          <cell r="A92" t="str">
            <v>36-392</v>
          </cell>
          <cell r="B92" t="str">
            <v>N49</v>
          </cell>
          <cell r="C92">
            <v>2</v>
          </cell>
          <cell r="D92">
            <v>350.55</v>
          </cell>
          <cell r="E92">
            <v>2</v>
          </cell>
          <cell r="F92">
            <v>350.55</v>
          </cell>
          <cell r="G92">
            <v>2</v>
          </cell>
          <cell r="H92">
            <v>350.55</v>
          </cell>
          <cell r="I92">
            <v>2</v>
          </cell>
          <cell r="J92">
            <v>350.55</v>
          </cell>
        </row>
        <row r="93">
          <cell r="A93" t="str">
            <v>36-392</v>
          </cell>
          <cell r="B93" t="str">
            <v>N50</v>
          </cell>
          <cell r="C93">
            <v>14</v>
          </cell>
          <cell r="D93">
            <v>312.27</v>
          </cell>
          <cell r="E93">
            <v>14</v>
          </cell>
          <cell r="F93">
            <v>312.27</v>
          </cell>
          <cell r="G93">
            <v>14</v>
          </cell>
          <cell r="H93">
            <v>312.27</v>
          </cell>
          <cell r="I93">
            <v>14</v>
          </cell>
          <cell r="J93">
            <v>312.27</v>
          </cell>
        </row>
        <row r="94">
          <cell r="A94" t="str">
            <v>36-392</v>
          </cell>
          <cell r="B94" t="str">
            <v>N51</v>
          </cell>
          <cell r="C94">
            <v>2</v>
          </cell>
          <cell r="D94">
            <v>356.7</v>
          </cell>
          <cell r="E94">
            <v>2</v>
          </cell>
          <cell r="F94">
            <v>356.7</v>
          </cell>
          <cell r="G94">
            <v>2</v>
          </cell>
          <cell r="H94">
            <v>356.7</v>
          </cell>
          <cell r="I94">
            <v>2</v>
          </cell>
          <cell r="J94">
            <v>356.7</v>
          </cell>
        </row>
        <row r="95">
          <cell r="A95" t="str">
            <v>36-392</v>
          </cell>
          <cell r="B95" t="str">
            <v>N52</v>
          </cell>
          <cell r="C95">
            <v>2</v>
          </cell>
          <cell r="D95">
            <v>59.7</v>
          </cell>
          <cell r="E95">
            <v>2</v>
          </cell>
          <cell r="F95">
            <v>59.7</v>
          </cell>
          <cell r="G95">
            <v>2</v>
          </cell>
          <cell r="H95">
            <v>59.7</v>
          </cell>
          <cell r="I95">
            <v>2</v>
          </cell>
          <cell r="J95">
            <v>59.7</v>
          </cell>
        </row>
        <row r="96">
          <cell r="A96" t="str">
            <v>36-392</v>
          </cell>
          <cell r="B96" t="str">
            <v>N53</v>
          </cell>
          <cell r="C96">
            <v>2</v>
          </cell>
          <cell r="D96">
            <v>48.9</v>
          </cell>
          <cell r="E96">
            <v>2</v>
          </cell>
          <cell r="F96">
            <v>48.9</v>
          </cell>
          <cell r="G96">
            <v>2</v>
          </cell>
          <cell r="H96">
            <v>48.9</v>
          </cell>
          <cell r="I96">
            <v>2</v>
          </cell>
          <cell r="J96">
            <v>48.9</v>
          </cell>
        </row>
        <row r="97">
          <cell r="A97" t="str">
            <v>36-392</v>
          </cell>
          <cell r="B97" t="str">
            <v>N54</v>
          </cell>
          <cell r="C97">
            <v>10</v>
          </cell>
          <cell r="D97">
            <v>244.95</v>
          </cell>
          <cell r="E97">
            <v>10</v>
          </cell>
          <cell r="F97">
            <v>244.95</v>
          </cell>
          <cell r="G97">
            <v>10</v>
          </cell>
          <cell r="H97">
            <v>244.95</v>
          </cell>
          <cell r="I97">
            <v>10</v>
          </cell>
          <cell r="J97">
            <v>244.95</v>
          </cell>
        </row>
        <row r="98">
          <cell r="A98" t="str">
            <v>36-392</v>
          </cell>
          <cell r="B98" t="str">
            <v>N82</v>
          </cell>
          <cell r="C98">
            <v>20</v>
          </cell>
          <cell r="D98">
            <v>659.44</v>
          </cell>
          <cell r="E98">
            <v>20</v>
          </cell>
          <cell r="F98">
            <v>659.44</v>
          </cell>
          <cell r="G98">
            <v>0</v>
          </cell>
          <cell r="H98">
            <v>0</v>
          </cell>
          <cell r="I98">
            <v>0</v>
          </cell>
          <cell r="J98">
            <v>0</v>
          </cell>
        </row>
        <row r="99">
          <cell r="A99" t="str">
            <v>36-392</v>
          </cell>
          <cell r="B99" t="str">
            <v>N82</v>
          </cell>
          <cell r="C99">
            <v>0</v>
          </cell>
          <cell r="D99">
            <v>0</v>
          </cell>
          <cell r="E99">
            <v>0</v>
          </cell>
          <cell r="F99">
            <v>0</v>
          </cell>
          <cell r="G99">
            <v>20</v>
          </cell>
          <cell r="H99">
            <v>659.44</v>
          </cell>
          <cell r="I99">
            <v>20</v>
          </cell>
          <cell r="J99">
            <v>659.44</v>
          </cell>
        </row>
        <row r="100">
          <cell r="A100" t="str">
            <v>36-392</v>
          </cell>
          <cell r="B100" t="str">
            <v>N83</v>
          </cell>
          <cell r="C100">
            <v>80</v>
          </cell>
          <cell r="D100">
            <v>745.44</v>
          </cell>
          <cell r="E100">
            <v>80</v>
          </cell>
          <cell r="F100">
            <v>745.44</v>
          </cell>
          <cell r="G100">
            <v>0</v>
          </cell>
          <cell r="H100">
            <v>0</v>
          </cell>
          <cell r="I100">
            <v>0</v>
          </cell>
          <cell r="J100">
            <v>0</v>
          </cell>
        </row>
        <row r="101">
          <cell r="A101" t="str">
            <v>36-392</v>
          </cell>
          <cell r="B101" t="str">
            <v>N83</v>
          </cell>
          <cell r="C101">
            <v>0</v>
          </cell>
          <cell r="D101">
            <v>0</v>
          </cell>
          <cell r="E101">
            <v>0</v>
          </cell>
          <cell r="F101">
            <v>0</v>
          </cell>
          <cell r="G101">
            <v>80</v>
          </cell>
          <cell r="H101">
            <v>745.44</v>
          </cell>
          <cell r="I101">
            <v>80</v>
          </cell>
          <cell r="J101">
            <v>745.44</v>
          </cell>
        </row>
        <row r="102">
          <cell r="A102" t="str">
            <v>36-392</v>
          </cell>
          <cell r="B102" t="str">
            <v>N85</v>
          </cell>
          <cell r="C102">
            <v>40</v>
          </cell>
          <cell r="D102">
            <v>118.8</v>
          </cell>
          <cell r="E102">
            <v>40</v>
          </cell>
          <cell r="F102">
            <v>118.8</v>
          </cell>
          <cell r="G102">
            <v>0</v>
          </cell>
          <cell r="H102">
            <v>0</v>
          </cell>
          <cell r="I102">
            <v>0</v>
          </cell>
          <cell r="J102">
            <v>0</v>
          </cell>
        </row>
        <row r="103">
          <cell r="A103" t="str">
            <v>36-392</v>
          </cell>
          <cell r="B103" t="str">
            <v>N85</v>
          </cell>
          <cell r="C103">
            <v>0</v>
          </cell>
          <cell r="D103">
            <v>0</v>
          </cell>
          <cell r="E103">
            <v>0</v>
          </cell>
          <cell r="F103">
            <v>0</v>
          </cell>
          <cell r="G103">
            <v>40</v>
          </cell>
          <cell r="H103">
            <v>118.8</v>
          </cell>
          <cell r="I103">
            <v>40</v>
          </cell>
          <cell r="J103">
            <v>118.8</v>
          </cell>
        </row>
        <row r="104">
          <cell r="A104" t="str">
            <v>36-392</v>
          </cell>
          <cell r="B104" t="str">
            <v>N86</v>
          </cell>
          <cell r="C104">
            <v>40</v>
          </cell>
          <cell r="D104">
            <v>263.60000000000002</v>
          </cell>
          <cell r="E104">
            <v>40</v>
          </cell>
          <cell r="F104">
            <v>263.60000000000002</v>
          </cell>
          <cell r="G104">
            <v>0</v>
          </cell>
          <cell r="H104">
            <v>0</v>
          </cell>
          <cell r="I104">
            <v>0</v>
          </cell>
          <cell r="J104">
            <v>0</v>
          </cell>
        </row>
        <row r="105">
          <cell r="A105" t="str">
            <v>36-392</v>
          </cell>
          <cell r="B105" t="str">
            <v>N86</v>
          </cell>
          <cell r="C105">
            <v>0</v>
          </cell>
          <cell r="D105">
            <v>0</v>
          </cell>
          <cell r="E105">
            <v>0</v>
          </cell>
          <cell r="F105">
            <v>0</v>
          </cell>
          <cell r="G105">
            <v>40</v>
          </cell>
          <cell r="H105">
            <v>263.60000000000002</v>
          </cell>
          <cell r="I105">
            <v>40</v>
          </cell>
          <cell r="J105">
            <v>263.60000000000002</v>
          </cell>
        </row>
        <row r="106">
          <cell r="A106" t="str">
            <v>36-392</v>
          </cell>
          <cell r="B106" t="str">
            <v>N87</v>
          </cell>
          <cell r="C106">
            <v>2</v>
          </cell>
          <cell r="D106">
            <v>66.864000000000004</v>
          </cell>
          <cell r="E106">
            <v>2</v>
          </cell>
          <cell r="F106">
            <v>66.864000000000004</v>
          </cell>
          <cell r="G106">
            <v>2</v>
          </cell>
          <cell r="H106">
            <v>66.864000000000004</v>
          </cell>
          <cell r="I106">
            <v>2</v>
          </cell>
          <cell r="J106">
            <v>66.864000000000004</v>
          </cell>
        </row>
        <row r="107">
          <cell r="A107" t="str">
            <v>36-392</v>
          </cell>
          <cell r="B107" t="str">
            <v>N88</v>
          </cell>
          <cell r="C107">
            <v>2</v>
          </cell>
          <cell r="D107">
            <v>1232</v>
          </cell>
          <cell r="E107">
            <v>2</v>
          </cell>
          <cell r="F107">
            <v>1232</v>
          </cell>
          <cell r="G107">
            <v>0</v>
          </cell>
          <cell r="H107">
            <v>0</v>
          </cell>
          <cell r="I107">
            <v>0</v>
          </cell>
          <cell r="J107">
            <v>0</v>
          </cell>
        </row>
        <row r="108">
          <cell r="A108" t="str">
            <v>36-392</v>
          </cell>
          <cell r="B108" t="str">
            <v>N88</v>
          </cell>
          <cell r="C108">
            <v>2</v>
          </cell>
          <cell r="D108">
            <v>1232</v>
          </cell>
          <cell r="E108">
            <v>2</v>
          </cell>
          <cell r="F108">
            <v>1232</v>
          </cell>
          <cell r="G108">
            <v>0</v>
          </cell>
          <cell r="H108">
            <v>0</v>
          </cell>
          <cell r="I108">
            <v>0</v>
          </cell>
          <cell r="J108">
            <v>0</v>
          </cell>
        </row>
        <row r="109">
          <cell r="A109" t="str">
            <v>36-392</v>
          </cell>
          <cell r="B109" t="str">
            <v>N88</v>
          </cell>
          <cell r="C109">
            <v>0</v>
          </cell>
          <cell r="D109">
            <v>0</v>
          </cell>
          <cell r="E109">
            <v>0</v>
          </cell>
          <cell r="F109">
            <v>0</v>
          </cell>
          <cell r="G109">
            <v>4</v>
          </cell>
          <cell r="H109">
            <v>2464</v>
          </cell>
          <cell r="I109">
            <v>4</v>
          </cell>
          <cell r="J109">
            <v>2464</v>
          </cell>
        </row>
        <row r="110">
          <cell r="A110" t="str">
            <v>36-392</v>
          </cell>
          <cell r="B110" t="str">
            <v>N92</v>
          </cell>
          <cell r="C110">
            <v>1</v>
          </cell>
          <cell r="D110">
            <v>160.935</v>
          </cell>
          <cell r="E110">
            <v>1</v>
          </cell>
          <cell r="F110">
            <v>160.935</v>
          </cell>
          <cell r="G110">
            <v>0</v>
          </cell>
          <cell r="H110">
            <v>0</v>
          </cell>
          <cell r="I110">
            <v>0</v>
          </cell>
          <cell r="J110">
            <v>0</v>
          </cell>
        </row>
        <row r="111">
          <cell r="A111" t="str">
            <v>36-392</v>
          </cell>
          <cell r="B111" t="str">
            <v>N92</v>
          </cell>
          <cell r="C111">
            <v>1</v>
          </cell>
          <cell r="D111">
            <v>160.935</v>
          </cell>
          <cell r="E111">
            <v>1</v>
          </cell>
          <cell r="F111">
            <v>160.935</v>
          </cell>
          <cell r="G111">
            <v>0</v>
          </cell>
          <cell r="H111">
            <v>0</v>
          </cell>
          <cell r="I111">
            <v>0</v>
          </cell>
          <cell r="J111">
            <v>0</v>
          </cell>
        </row>
        <row r="112">
          <cell r="A112" t="str">
            <v>36-392</v>
          </cell>
          <cell r="B112" t="str">
            <v>N92</v>
          </cell>
          <cell r="C112">
            <v>0</v>
          </cell>
          <cell r="D112">
            <v>0</v>
          </cell>
          <cell r="E112">
            <v>0</v>
          </cell>
          <cell r="F112">
            <v>0</v>
          </cell>
          <cell r="G112">
            <v>2</v>
          </cell>
          <cell r="H112">
            <v>321.87</v>
          </cell>
          <cell r="I112">
            <v>2</v>
          </cell>
          <cell r="J112">
            <v>321.87</v>
          </cell>
        </row>
        <row r="113">
          <cell r="A113" t="str">
            <v>36-392</v>
          </cell>
          <cell r="B113" t="str">
            <v>N94</v>
          </cell>
          <cell r="C113">
            <v>2</v>
          </cell>
          <cell r="D113">
            <v>66.864000000000004</v>
          </cell>
          <cell r="E113">
            <v>2</v>
          </cell>
          <cell r="F113">
            <v>66.864000000000004</v>
          </cell>
          <cell r="G113">
            <v>2</v>
          </cell>
          <cell r="H113">
            <v>66.864000000000004</v>
          </cell>
          <cell r="I113">
            <v>2</v>
          </cell>
          <cell r="J113">
            <v>66.864000000000004</v>
          </cell>
        </row>
        <row r="114">
          <cell r="A114" t="str">
            <v>36-392</v>
          </cell>
          <cell r="B114" t="str">
            <v>N95</v>
          </cell>
          <cell r="C114">
            <v>2</v>
          </cell>
          <cell r="D114">
            <v>59.7</v>
          </cell>
          <cell r="E114">
            <v>2</v>
          </cell>
          <cell r="F114">
            <v>59.7</v>
          </cell>
          <cell r="G114">
            <v>2</v>
          </cell>
          <cell r="H114">
            <v>59.7</v>
          </cell>
          <cell r="I114">
            <v>2</v>
          </cell>
          <cell r="J114">
            <v>59.7</v>
          </cell>
        </row>
        <row r="115">
          <cell r="A115" t="str">
            <v>36-392</v>
          </cell>
          <cell r="B115" t="str">
            <v>N96</v>
          </cell>
          <cell r="C115">
            <v>2</v>
          </cell>
          <cell r="D115">
            <v>626.91399999999999</v>
          </cell>
          <cell r="E115">
            <v>2</v>
          </cell>
          <cell r="F115">
            <v>626.91399999999999</v>
          </cell>
          <cell r="G115">
            <v>0</v>
          </cell>
          <cell r="H115">
            <v>0</v>
          </cell>
          <cell r="I115">
            <v>0</v>
          </cell>
          <cell r="J115">
            <v>0</v>
          </cell>
        </row>
        <row r="116">
          <cell r="A116" t="str">
            <v>36-392</v>
          </cell>
          <cell r="B116" t="str">
            <v>N96</v>
          </cell>
          <cell r="C116">
            <v>0</v>
          </cell>
          <cell r="D116">
            <v>0</v>
          </cell>
          <cell r="E116">
            <v>0</v>
          </cell>
          <cell r="F116">
            <v>0</v>
          </cell>
          <cell r="G116">
            <v>2</v>
          </cell>
          <cell r="H116">
            <v>626.91399999999999</v>
          </cell>
          <cell r="I116">
            <v>2</v>
          </cell>
          <cell r="J116">
            <v>626.91399999999999</v>
          </cell>
        </row>
        <row r="117">
          <cell r="A117" t="str">
            <v>36-392</v>
          </cell>
          <cell r="B117" t="str">
            <v>N97</v>
          </cell>
          <cell r="C117">
            <v>2</v>
          </cell>
          <cell r="D117">
            <v>59.7</v>
          </cell>
          <cell r="E117">
            <v>2</v>
          </cell>
          <cell r="F117">
            <v>59.7</v>
          </cell>
          <cell r="G117">
            <v>2</v>
          </cell>
          <cell r="H117">
            <v>59.7</v>
          </cell>
          <cell r="I117">
            <v>2</v>
          </cell>
          <cell r="J117">
            <v>59.7</v>
          </cell>
        </row>
        <row r="118">
          <cell r="A118" t="str">
            <v>36-392</v>
          </cell>
          <cell r="B118" t="str">
            <v>N98</v>
          </cell>
          <cell r="C118">
            <v>2</v>
          </cell>
          <cell r="D118">
            <v>66.963999999999999</v>
          </cell>
          <cell r="E118">
            <v>2</v>
          </cell>
          <cell r="F118">
            <v>66.963999999999999</v>
          </cell>
          <cell r="G118">
            <v>2</v>
          </cell>
          <cell r="H118">
            <v>66.963999999999999</v>
          </cell>
          <cell r="I118">
            <v>2</v>
          </cell>
          <cell r="J118">
            <v>66.963999999999999</v>
          </cell>
        </row>
        <row r="119">
          <cell r="A119" t="str">
            <v>36-392</v>
          </cell>
          <cell r="B119" t="str">
            <v>N99</v>
          </cell>
          <cell r="C119">
            <v>2</v>
          </cell>
          <cell r="D119">
            <v>51.45</v>
          </cell>
          <cell r="E119">
            <v>2</v>
          </cell>
          <cell r="F119">
            <v>51.45</v>
          </cell>
          <cell r="G119">
            <v>2</v>
          </cell>
          <cell r="H119">
            <v>51.45</v>
          </cell>
          <cell r="I119">
            <v>2</v>
          </cell>
          <cell r="J119">
            <v>51.45</v>
          </cell>
        </row>
        <row r="120">
          <cell r="A120" t="str">
            <v>36-811</v>
          </cell>
          <cell r="B120" t="str">
            <v>008</v>
          </cell>
          <cell r="C120">
            <v>303</v>
          </cell>
          <cell r="D120">
            <v>1712.556</v>
          </cell>
          <cell r="E120">
            <v>303</v>
          </cell>
          <cell r="F120">
            <v>1712.556</v>
          </cell>
          <cell r="G120">
            <v>0</v>
          </cell>
          <cell r="H120">
            <v>0</v>
          </cell>
          <cell r="I120">
            <v>0</v>
          </cell>
          <cell r="J120">
            <v>0</v>
          </cell>
        </row>
        <row r="121">
          <cell r="A121" t="str">
            <v>36-811</v>
          </cell>
          <cell r="B121" t="str">
            <v>008</v>
          </cell>
          <cell r="C121">
            <v>0</v>
          </cell>
          <cell r="D121">
            <v>0</v>
          </cell>
          <cell r="E121">
            <v>0</v>
          </cell>
          <cell r="F121">
            <v>0</v>
          </cell>
          <cell r="G121">
            <v>303</v>
          </cell>
          <cell r="H121">
            <v>1712.556</v>
          </cell>
          <cell r="I121">
            <v>303</v>
          </cell>
          <cell r="J121">
            <v>1712.556</v>
          </cell>
        </row>
        <row r="122">
          <cell r="A122" t="str">
            <v>36-813</v>
          </cell>
          <cell r="B122" t="str">
            <v>006</v>
          </cell>
          <cell r="C122">
            <v>22</v>
          </cell>
          <cell r="D122">
            <v>1448.26</v>
          </cell>
          <cell r="E122">
            <v>22</v>
          </cell>
          <cell r="F122">
            <v>1448.26</v>
          </cell>
          <cell r="G122">
            <v>0</v>
          </cell>
          <cell r="H122">
            <v>0</v>
          </cell>
          <cell r="I122">
            <v>0</v>
          </cell>
          <cell r="J122">
            <v>0</v>
          </cell>
        </row>
        <row r="123">
          <cell r="A123" t="str">
            <v>36-813</v>
          </cell>
          <cell r="B123" t="str">
            <v>006</v>
          </cell>
          <cell r="C123">
            <v>0</v>
          </cell>
          <cell r="D123">
            <v>0</v>
          </cell>
          <cell r="E123">
            <v>0</v>
          </cell>
          <cell r="F123">
            <v>0</v>
          </cell>
          <cell r="G123">
            <v>22</v>
          </cell>
          <cell r="H123">
            <v>1448.26</v>
          </cell>
          <cell r="I123">
            <v>22</v>
          </cell>
          <cell r="J123">
            <v>1448.26</v>
          </cell>
        </row>
        <row r="124">
          <cell r="A124" t="str">
            <v>36-814</v>
          </cell>
          <cell r="B124" t="str">
            <v>004</v>
          </cell>
          <cell r="C124">
            <v>20</v>
          </cell>
          <cell r="D124">
            <v>1066</v>
          </cell>
          <cell r="E124">
            <v>20</v>
          </cell>
          <cell r="F124">
            <v>1066</v>
          </cell>
          <cell r="G124">
            <v>0</v>
          </cell>
          <cell r="H124">
            <v>0</v>
          </cell>
          <cell r="I124">
            <v>0</v>
          </cell>
          <cell r="J124">
            <v>0</v>
          </cell>
        </row>
        <row r="125">
          <cell r="A125" t="str">
            <v>36-814</v>
          </cell>
          <cell r="B125" t="str">
            <v>004</v>
          </cell>
          <cell r="C125">
            <v>0</v>
          </cell>
          <cell r="D125">
            <v>0</v>
          </cell>
          <cell r="E125">
            <v>0</v>
          </cell>
          <cell r="F125">
            <v>0</v>
          </cell>
          <cell r="G125">
            <v>20</v>
          </cell>
          <cell r="H125">
            <v>1066</v>
          </cell>
          <cell r="I125">
            <v>20</v>
          </cell>
          <cell r="J125">
            <v>1066</v>
          </cell>
        </row>
        <row r="126">
          <cell r="A126" t="str">
            <v>38-410</v>
          </cell>
          <cell r="B126" t="str">
            <v>173</v>
          </cell>
          <cell r="C126">
            <v>1</v>
          </cell>
          <cell r="D126">
            <v>12.323</v>
          </cell>
          <cell r="E126">
            <v>1</v>
          </cell>
          <cell r="F126">
            <v>12.323</v>
          </cell>
          <cell r="G126">
            <v>0</v>
          </cell>
          <cell r="H126">
            <v>0</v>
          </cell>
          <cell r="I126">
            <v>0</v>
          </cell>
          <cell r="J126">
            <v>0</v>
          </cell>
        </row>
        <row r="127">
          <cell r="A127" t="str">
            <v>38-410</v>
          </cell>
          <cell r="B127" t="str">
            <v>173</v>
          </cell>
          <cell r="C127">
            <v>0</v>
          </cell>
          <cell r="D127">
            <v>0</v>
          </cell>
          <cell r="E127">
            <v>0</v>
          </cell>
          <cell r="F127">
            <v>0</v>
          </cell>
          <cell r="G127">
            <v>1</v>
          </cell>
          <cell r="H127">
            <v>12.323</v>
          </cell>
          <cell r="I127">
            <v>1</v>
          </cell>
          <cell r="J127">
            <v>12.323</v>
          </cell>
        </row>
        <row r="128">
          <cell r="A128" t="str">
            <v>38-611</v>
          </cell>
          <cell r="B128" t="str">
            <v>005</v>
          </cell>
          <cell r="C128">
            <v>5</v>
          </cell>
          <cell r="D128">
            <v>95.75</v>
          </cell>
          <cell r="E128">
            <v>5</v>
          </cell>
          <cell r="F128">
            <v>95.75</v>
          </cell>
          <cell r="G128">
            <v>0</v>
          </cell>
          <cell r="H128">
            <v>0</v>
          </cell>
          <cell r="I128">
            <v>0</v>
          </cell>
          <cell r="J128">
            <v>0</v>
          </cell>
        </row>
        <row r="129">
          <cell r="A129" t="str">
            <v>38-611</v>
          </cell>
          <cell r="B129" t="str">
            <v>005</v>
          </cell>
          <cell r="C129">
            <v>0</v>
          </cell>
          <cell r="D129">
            <v>0</v>
          </cell>
          <cell r="E129">
            <v>0</v>
          </cell>
          <cell r="F129">
            <v>0</v>
          </cell>
          <cell r="G129">
            <v>5</v>
          </cell>
          <cell r="H129">
            <v>95.75</v>
          </cell>
          <cell r="I129">
            <v>5</v>
          </cell>
          <cell r="J129">
            <v>95.75</v>
          </cell>
        </row>
        <row r="130">
          <cell r="A130" t="str">
            <v>38-611</v>
          </cell>
          <cell r="B130" t="str">
            <v>006</v>
          </cell>
          <cell r="C130">
            <v>20</v>
          </cell>
          <cell r="D130">
            <v>413.6</v>
          </cell>
          <cell r="E130">
            <v>20</v>
          </cell>
          <cell r="F130">
            <v>413.6</v>
          </cell>
          <cell r="G130">
            <v>0</v>
          </cell>
          <cell r="H130">
            <v>0</v>
          </cell>
          <cell r="I130">
            <v>0</v>
          </cell>
          <cell r="J130">
            <v>0</v>
          </cell>
        </row>
        <row r="131">
          <cell r="A131" t="str">
            <v>38-611</v>
          </cell>
          <cell r="B131" t="str">
            <v>006</v>
          </cell>
          <cell r="C131">
            <v>0</v>
          </cell>
          <cell r="D131">
            <v>0</v>
          </cell>
          <cell r="E131">
            <v>0</v>
          </cell>
          <cell r="F131">
            <v>0</v>
          </cell>
          <cell r="G131">
            <v>20</v>
          </cell>
          <cell r="H131">
            <v>413.6</v>
          </cell>
          <cell r="I131">
            <v>20</v>
          </cell>
          <cell r="J131">
            <v>413.6</v>
          </cell>
        </row>
        <row r="132">
          <cell r="A132" t="str">
            <v>38-611</v>
          </cell>
          <cell r="B132" t="str">
            <v>007</v>
          </cell>
          <cell r="C132">
            <v>70</v>
          </cell>
          <cell r="D132">
            <v>1501.5</v>
          </cell>
          <cell r="E132">
            <v>70</v>
          </cell>
          <cell r="F132">
            <v>1501.5</v>
          </cell>
          <cell r="G132">
            <v>0</v>
          </cell>
          <cell r="H132">
            <v>0</v>
          </cell>
          <cell r="I132">
            <v>0</v>
          </cell>
          <cell r="J132">
            <v>0</v>
          </cell>
        </row>
        <row r="133">
          <cell r="A133" t="str">
            <v>38-611</v>
          </cell>
          <cell r="B133" t="str">
            <v>007</v>
          </cell>
          <cell r="C133">
            <v>0</v>
          </cell>
          <cell r="D133">
            <v>0</v>
          </cell>
          <cell r="E133">
            <v>0</v>
          </cell>
          <cell r="F133">
            <v>0</v>
          </cell>
          <cell r="G133">
            <v>70</v>
          </cell>
          <cell r="H133">
            <v>1501.5</v>
          </cell>
          <cell r="I133">
            <v>70</v>
          </cell>
          <cell r="J133">
            <v>1501.5</v>
          </cell>
        </row>
        <row r="134">
          <cell r="A134" t="str">
            <v>38-611</v>
          </cell>
          <cell r="B134" t="str">
            <v>011</v>
          </cell>
          <cell r="C134">
            <v>10</v>
          </cell>
          <cell r="D134">
            <v>291.10000000000002</v>
          </cell>
          <cell r="E134">
            <v>10</v>
          </cell>
          <cell r="F134">
            <v>291.10000000000002</v>
          </cell>
          <cell r="G134">
            <v>0</v>
          </cell>
          <cell r="H134">
            <v>0</v>
          </cell>
          <cell r="I134">
            <v>0</v>
          </cell>
          <cell r="J134">
            <v>0</v>
          </cell>
        </row>
        <row r="135">
          <cell r="A135" t="str">
            <v>38-611</v>
          </cell>
          <cell r="B135" t="str">
            <v>011</v>
          </cell>
          <cell r="C135">
            <v>0</v>
          </cell>
          <cell r="D135">
            <v>0</v>
          </cell>
          <cell r="E135">
            <v>0</v>
          </cell>
          <cell r="F135">
            <v>0</v>
          </cell>
          <cell r="G135">
            <v>10</v>
          </cell>
          <cell r="H135">
            <v>291.10000000000002</v>
          </cell>
          <cell r="I135">
            <v>10</v>
          </cell>
          <cell r="J135">
            <v>291.10000000000002</v>
          </cell>
        </row>
        <row r="136">
          <cell r="A136" t="str">
            <v>38-611</v>
          </cell>
          <cell r="B136" t="str">
            <v>012</v>
          </cell>
          <cell r="C136">
            <v>5</v>
          </cell>
          <cell r="D136">
            <v>149.35</v>
          </cell>
          <cell r="E136">
            <v>5</v>
          </cell>
          <cell r="F136">
            <v>149.35</v>
          </cell>
          <cell r="G136">
            <v>0</v>
          </cell>
          <cell r="H136">
            <v>0</v>
          </cell>
          <cell r="I136">
            <v>0</v>
          </cell>
          <cell r="J136">
            <v>0</v>
          </cell>
        </row>
        <row r="137">
          <cell r="A137" t="str">
            <v>38-611</v>
          </cell>
          <cell r="B137" t="str">
            <v>012</v>
          </cell>
          <cell r="C137">
            <v>0</v>
          </cell>
          <cell r="D137">
            <v>0</v>
          </cell>
          <cell r="E137">
            <v>0</v>
          </cell>
          <cell r="F137">
            <v>0</v>
          </cell>
          <cell r="G137">
            <v>5</v>
          </cell>
          <cell r="H137">
            <v>149.35</v>
          </cell>
          <cell r="I137">
            <v>5</v>
          </cell>
          <cell r="J137">
            <v>149.35</v>
          </cell>
        </row>
        <row r="138">
          <cell r="A138" t="str">
            <v>38-611</v>
          </cell>
          <cell r="B138" t="str">
            <v>013</v>
          </cell>
          <cell r="C138">
            <v>30</v>
          </cell>
          <cell r="D138">
            <v>183.9</v>
          </cell>
          <cell r="E138">
            <v>30</v>
          </cell>
          <cell r="F138">
            <v>183.9</v>
          </cell>
          <cell r="G138">
            <v>0</v>
          </cell>
          <cell r="H138">
            <v>0</v>
          </cell>
          <cell r="I138">
            <v>0</v>
          </cell>
          <cell r="J138">
            <v>0</v>
          </cell>
        </row>
        <row r="139">
          <cell r="A139" t="str">
            <v>38-611</v>
          </cell>
          <cell r="B139" t="str">
            <v>013</v>
          </cell>
          <cell r="C139">
            <v>0</v>
          </cell>
          <cell r="D139">
            <v>0</v>
          </cell>
          <cell r="E139">
            <v>0</v>
          </cell>
          <cell r="F139">
            <v>0</v>
          </cell>
          <cell r="G139">
            <v>30</v>
          </cell>
          <cell r="H139">
            <v>183.9</v>
          </cell>
          <cell r="I139">
            <v>30</v>
          </cell>
          <cell r="J139">
            <v>183.9</v>
          </cell>
        </row>
        <row r="140">
          <cell r="A140" t="str">
            <v>38-611</v>
          </cell>
          <cell r="B140" t="str">
            <v>014</v>
          </cell>
          <cell r="C140">
            <v>800</v>
          </cell>
          <cell r="D140">
            <v>192</v>
          </cell>
          <cell r="E140">
            <v>800</v>
          </cell>
          <cell r="F140">
            <v>192</v>
          </cell>
          <cell r="G140">
            <v>0</v>
          </cell>
          <cell r="H140">
            <v>0</v>
          </cell>
          <cell r="I140">
            <v>0</v>
          </cell>
          <cell r="J140">
            <v>0</v>
          </cell>
        </row>
        <row r="141">
          <cell r="A141" t="str">
            <v>38-611</v>
          </cell>
          <cell r="B141" t="str">
            <v>014</v>
          </cell>
          <cell r="C141">
            <v>0</v>
          </cell>
          <cell r="D141">
            <v>0</v>
          </cell>
          <cell r="E141">
            <v>0</v>
          </cell>
          <cell r="F141">
            <v>0</v>
          </cell>
          <cell r="G141">
            <v>800</v>
          </cell>
          <cell r="H141">
            <v>192</v>
          </cell>
          <cell r="I141">
            <v>800</v>
          </cell>
          <cell r="J141">
            <v>192</v>
          </cell>
        </row>
        <row r="142">
          <cell r="A142" t="str">
            <v>38-611</v>
          </cell>
          <cell r="B142" t="str">
            <v>015</v>
          </cell>
          <cell r="C142">
            <v>250</v>
          </cell>
          <cell r="D142">
            <v>5</v>
          </cell>
          <cell r="E142">
            <v>250</v>
          </cell>
          <cell r="F142">
            <v>5</v>
          </cell>
          <cell r="G142">
            <v>0</v>
          </cell>
          <cell r="H142">
            <v>0</v>
          </cell>
          <cell r="I142">
            <v>0</v>
          </cell>
          <cell r="J142">
            <v>0</v>
          </cell>
        </row>
        <row r="143">
          <cell r="A143" t="str">
            <v>38-611</v>
          </cell>
          <cell r="B143" t="str">
            <v>015</v>
          </cell>
          <cell r="C143">
            <v>0</v>
          </cell>
          <cell r="D143">
            <v>0</v>
          </cell>
          <cell r="E143">
            <v>0</v>
          </cell>
          <cell r="F143">
            <v>0</v>
          </cell>
          <cell r="G143">
            <v>250</v>
          </cell>
          <cell r="H143">
            <v>5</v>
          </cell>
          <cell r="I143">
            <v>250</v>
          </cell>
          <cell r="J143">
            <v>5</v>
          </cell>
        </row>
        <row r="144">
          <cell r="A144" t="str">
            <v>38-810</v>
          </cell>
          <cell r="B144" t="str">
            <v>001</v>
          </cell>
          <cell r="C144">
            <v>20</v>
          </cell>
          <cell r="D144">
            <v>443.8</v>
          </cell>
          <cell r="E144">
            <v>20</v>
          </cell>
          <cell r="F144">
            <v>443.8</v>
          </cell>
          <cell r="G144">
            <v>0</v>
          </cell>
          <cell r="H144">
            <v>0</v>
          </cell>
          <cell r="I144">
            <v>0</v>
          </cell>
          <cell r="J144">
            <v>0</v>
          </cell>
        </row>
        <row r="145">
          <cell r="A145" t="str">
            <v>38-810</v>
          </cell>
          <cell r="B145" t="str">
            <v>001</v>
          </cell>
          <cell r="C145">
            <v>5</v>
          </cell>
          <cell r="D145">
            <v>110.95</v>
          </cell>
          <cell r="E145">
            <v>5</v>
          </cell>
          <cell r="F145">
            <v>110.95</v>
          </cell>
          <cell r="G145">
            <v>0</v>
          </cell>
          <cell r="H145">
            <v>0</v>
          </cell>
          <cell r="I145">
            <v>0</v>
          </cell>
          <cell r="J145">
            <v>0</v>
          </cell>
        </row>
        <row r="146">
          <cell r="A146" t="str">
            <v>38-810</v>
          </cell>
          <cell r="B146" t="str">
            <v>001</v>
          </cell>
          <cell r="C146">
            <v>0</v>
          </cell>
          <cell r="D146">
            <v>0</v>
          </cell>
          <cell r="E146">
            <v>0</v>
          </cell>
          <cell r="F146">
            <v>0</v>
          </cell>
          <cell r="G146">
            <v>5</v>
          </cell>
          <cell r="H146">
            <v>110.95</v>
          </cell>
          <cell r="I146">
            <v>5</v>
          </cell>
          <cell r="J146">
            <v>110.95</v>
          </cell>
        </row>
        <row r="147">
          <cell r="A147" t="str">
            <v>38-810</v>
          </cell>
          <cell r="B147" t="str">
            <v>001</v>
          </cell>
          <cell r="C147">
            <v>0</v>
          </cell>
          <cell r="D147">
            <v>0</v>
          </cell>
          <cell r="E147">
            <v>0</v>
          </cell>
          <cell r="F147">
            <v>0</v>
          </cell>
          <cell r="G147">
            <v>20</v>
          </cell>
          <cell r="H147">
            <v>443.8</v>
          </cell>
          <cell r="I147">
            <v>20</v>
          </cell>
          <cell r="J147">
            <v>443.8</v>
          </cell>
        </row>
        <row r="148">
          <cell r="A148" t="str">
            <v>38-810</v>
          </cell>
          <cell r="B148" t="str">
            <v>002</v>
          </cell>
          <cell r="C148">
            <v>45</v>
          </cell>
          <cell r="D148">
            <v>1939.5</v>
          </cell>
          <cell r="E148">
            <v>45</v>
          </cell>
          <cell r="F148">
            <v>1939.5</v>
          </cell>
          <cell r="G148">
            <v>0</v>
          </cell>
          <cell r="H148">
            <v>0</v>
          </cell>
          <cell r="I148">
            <v>0</v>
          </cell>
          <cell r="J148">
            <v>0</v>
          </cell>
        </row>
        <row r="149">
          <cell r="A149" t="str">
            <v>38-810</v>
          </cell>
          <cell r="B149" t="str">
            <v>002</v>
          </cell>
          <cell r="C149">
            <v>0</v>
          </cell>
          <cell r="D149">
            <v>0</v>
          </cell>
          <cell r="E149">
            <v>0</v>
          </cell>
          <cell r="F149">
            <v>0</v>
          </cell>
          <cell r="G149">
            <v>45</v>
          </cell>
          <cell r="H149">
            <v>1939.5</v>
          </cell>
          <cell r="I149">
            <v>45</v>
          </cell>
          <cell r="J149">
            <v>1939.5</v>
          </cell>
        </row>
        <row r="150">
          <cell r="A150" t="str">
            <v>38-810</v>
          </cell>
          <cell r="B150" t="str">
            <v>003</v>
          </cell>
          <cell r="C150">
            <v>50</v>
          </cell>
          <cell r="D150">
            <v>2441.5</v>
          </cell>
          <cell r="E150">
            <v>50</v>
          </cell>
          <cell r="F150">
            <v>2441.5</v>
          </cell>
          <cell r="G150">
            <v>0</v>
          </cell>
          <cell r="H150">
            <v>0</v>
          </cell>
          <cell r="I150">
            <v>0</v>
          </cell>
          <cell r="J150">
            <v>0</v>
          </cell>
        </row>
        <row r="151">
          <cell r="A151" t="str">
            <v>38-810</v>
          </cell>
          <cell r="B151" t="str">
            <v>003</v>
          </cell>
          <cell r="C151">
            <v>0</v>
          </cell>
          <cell r="D151">
            <v>0</v>
          </cell>
          <cell r="E151">
            <v>0</v>
          </cell>
          <cell r="F151">
            <v>0</v>
          </cell>
          <cell r="G151">
            <v>50</v>
          </cell>
          <cell r="H151">
            <v>2441.5</v>
          </cell>
          <cell r="I151">
            <v>50</v>
          </cell>
          <cell r="J151">
            <v>2441.5</v>
          </cell>
        </row>
        <row r="152">
          <cell r="A152" t="str">
            <v>38-810</v>
          </cell>
          <cell r="B152" t="str">
            <v>003</v>
          </cell>
          <cell r="C152">
            <v>20</v>
          </cell>
          <cell r="D152">
            <v>976.6</v>
          </cell>
          <cell r="E152">
            <v>20</v>
          </cell>
          <cell r="F152">
            <v>976.6</v>
          </cell>
          <cell r="G152">
            <v>20</v>
          </cell>
          <cell r="H152">
            <v>976.6</v>
          </cell>
          <cell r="I152">
            <v>20</v>
          </cell>
          <cell r="J152">
            <v>976.6</v>
          </cell>
        </row>
        <row r="153">
          <cell r="A153" t="str">
            <v>38-810</v>
          </cell>
          <cell r="B153" t="str">
            <v>008</v>
          </cell>
          <cell r="C153">
            <v>500</v>
          </cell>
          <cell r="D153">
            <v>2826</v>
          </cell>
          <cell r="E153">
            <v>500</v>
          </cell>
          <cell r="F153">
            <v>2826</v>
          </cell>
          <cell r="G153">
            <v>500</v>
          </cell>
          <cell r="H153">
            <v>2826</v>
          </cell>
          <cell r="I153">
            <v>500</v>
          </cell>
          <cell r="J153">
            <v>2826</v>
          </cell>
        </row>
        <row r="154">
          <cell r="A154" t="str">
            <v>42-030</v>
          </cell>
          <cell r="B154" t="str">
            <v>N15</v>
          </cell>
          <cell r="C154">
            <v>4</v>
          </cell>
          <cell r="D154">
            <v>0.84</v>
          </cell>
          <cell r="E154">
            <v>4</v>
          </cell>
          <cell r="F154">
            <v>0.84</v>
          </cell>
          <cell r="G154">
            <v>0</v>
          </cell>
          <cell r="H154">
            <v>0</v>
          </cell>
          <cell r="I154">
            <v>0</v>
          </cell>
          <cell r="J154">
            <v>0</v>
          </cell>
        </row>
        <row r="155">
          <cell r="A155" t="str">
            <v>42-030</v>
          </cell>
          <cell r="B155" t="str">
            <v>N15</v>
          </cell>
          <cell r="C155">
            <v>0</v>
          </cell>
          <cell r="D155">
            <v>0</v>
          </cell>
          <cell r="E155">
            <v>0</v>
          </cell>
          <cell r="F155">
            <v>0</v>
          </cell>
          <cell r="G155">
            <v>4</v>
          </cell>
          <cell r="H155">
            <v>0.84</v>
          </cell>
          <cell r="I155">
            <v>4</v>
          </cell>
          <cell r="J155">
            <v>0.84</v>
          </cell>
        </row>
        <row r="156">
          <cell r="A156" t="str">
            <v>42-700</v>
          </cell>
          <cell r="B156" t="str">
            <v>007</v>
          </cell>
          <cell r="C156">
            <v>10</v>
          </cell>
          <cell r="D156">
            <v>1.86</v>
          </cell>
          <cell r="E156">
            <v>10</v>
          </cell>
          <cell r="F156">
            <v>1.86</v>
          </cell>
          <cell r="G156">
            <v>10</v>
          </cell>
          <cell r="H156">
            <v>1.86</v>
          </cell>
          <cell r="I156">
            <v>10</v>
          </cell>
          <cell r="J156">
            <v>1.86</v>
          </cell>
        </row>
        <row r="157">
          <cell r="A157" t="str">
            <v>48-200</v>
          </cell>
          <cell r="B157" t="str">
            <v>001</v>
          </cell>
          <cell r="C157">
            <v>1</v>
          </cell>
          <cell r="D157">
            <v>5</v>
          </cell>
          <cell r="E157">
            <v>1</v>
          </cell>
          <cell r="F157">
            <v>5</v>
          </cell>
          <cell r="G157">
            <v>1</v>
          </cell>
          <cell r="H157">
            <v>5</v>
          </cell>
          <cell r="I157">
            <v>1</v>
          </cell>
          <cell r="J157">
            <v>5</v>
          </cell>
        </row>
        <row r="158">
          <cell r="A158" t="str">
            <v>48-460</v>
          </cell>
          <cell r="B158" t="str">
            <v>007</v>
          </cell>
          <cell r="C158">
            <v>2</v>
          </cell>
          <cell r="D158">
            <v>300</v>
          </cell>
          <cell r="E158">
            <v>2</v>
          </cell>
          <cell r="F158">
            <v>300</v>
          </cell>
          <cell r="G158">
            <v>2</v>
          </cell>
          <cell r="H158">
            <v>300</v>
          </cell>
          <cell r="I158">
            <v>2</v>
          </cell>
          <cell r="J158">
            <v>300</v>
          </cell>
        </row>
        <row r="159">
          <cell r="A159" t="str">
            <v>48-460</v>
          </cell>
          <cell r="B159" t="str">
            <v>008</v>
          </cell>
          <cell r="C159">
            <v>8</v>
          </cell>
          <cell r="D159">
            <v>800</v>
          </cell>
          <cell r="E159">
            <v>8</v>
          </cell>
          <cell r="F159">
            <v>800</v>
          </cell>
          <cell r="G159">
            <v>8</v>
          </cell>
          <cell r="H159">
            <v>800</v>
          </cell>
          <cell r="I159">
            <v>8</v>
          </cell>
          <cell r="J159">
            <v>800</v>
          </cell>
        </row>
        <row r="160">
          <cell r="A160" t="str">
            <v>48-700</v>
          </cell>
          <cell r="B160" t="str">
            <v>001</v>
          </cell>
          <cell r="C160">
            <v>700</v>
          </cell>
          <cell r="D160">
            <v>34.299999999999997</v>
          </cell>
          <cell r="E160">
            <v>700</v>
          </cell>
          <cell r="F160">
            <v>34.299999999999997</v>
          </cell>
          <cell r="G160">
            <v>700</v>
          </cell>
          <cell r="H160">
            <v>34.299999999999997</v>
          </cell>
          <cell r="I160">
            <v>700</v>
          </cell>
          <cell r="J160">
            <v>34.299999999999997</v>
          </cell>
        </row>
        <row r="161">
          <cell r="A161" t="str">
            <v>48-700</v>
          </cell>
          <cell r="B161" t="str">
            <v>002</v>
          </cell>
          <cell r="C161">
            <v>700</v>
          </cell>
          <cell r="D161">
            <v>12.6</v>
          </cell>
          <cell r="E161">
            <v>700</v>
          </cell>
          <cell r="F161">
            <v>12.6</v>
          </cell>
          <cell r="G161">
            <v>700</v>
          </cell>
          <cell r="H161">
            <v>12.6</v>
          </cell>
          <cell r="I161">
            <v>700</v>
          </cell>
          <cell r="J161">
            <v>12.6</v>
          </cell>
        </row>
        <row r="162">
          <cell r="A162" t="str">
            <v>48-700</v>
          </cell>
          <cell r="B162" t="str">
            <v>005</v>
          </cell>
          <cell r="C162">
            <v>160</v>
          </cell>
          <cell r="D162">
            <v>18.399999999999999</v>
          </cell>
          <cell r="E162">
            <v>160</v>
          </cell>
          <cell r="F162">
            <v>18.399999999999999</v>
          </cell>
          <cell r="G162">
            <v>160</v>
          </cell>
          <cell r="H162">
            <v>18.399999999999999</v>
          </cell>
          <cell r="I162">
            <v>160</v>
          </cell>
          <cell r="J162">
            <v>18.399999999999999</v>
          </cell>
        </row>
        <row r="163">
          <cell r="A163" t="str">
            <v>48-700</v>
          </cell>
          <cell r="B163" t="str">
            <v>006</v>
          </cell>
          <cell r="C163">
            <v>160</v>
          </cell>
          <cell r="D163">
            <v>5.44</v>
          </cell>
          <cell r="E163">
            <v>160</v>
          </cell>
          <cell r="F163">
            <v>5.44</v>
          </cell>
          <cell r="G163">
            <v>160</v>
          </cell>
          <cell r="H163">
            <v>5.44</v>
          </cell>
          <cell r="I163">
            <v>160</v>
          </cell>
          <cell r="J163">
            <v>5.44</v>
          </cell>
        </row>
        <row r="164">
          <cell r="A164" t="str">
            <v>52-212</v>
          </cell>
          <cell r="B164" t="str">
            <v>008</v>
          </cell>
          <cell r="C164">
            <v>1</v>
          </cell>
          <cell r="D164">
            <v>0.25</v>
          </cell>
          <cell r="E164">
            <v>1</v>
          </cell>
          <cell r="F164">
            <v>0.25</v>
          </cell>
          <cell r="G164">
            <v>0</v>
          </cell>
          <cell r="H164">
            <v>0</v>
          </cell>
          <cell r="I164">
            <v>0</v>
          </cell>
          <cell r="J164">
            <v>0</v>
          </cell>
        </row>
        <row r="165">
          <cell r="A165" t="str">
            <v>52-212</v>
          </cell>
          <cell r="B165" t="str">
            <v>008</v>
          </cell>
          <cell r="C165">
            <v>0</v>
          </cell>
          <cell r="D165">
            <v>0</v>
          </cell>
          <cell r="E165">
            <v>0</v>
          </cell>
          <cell r="F165">
            <v>0</v>
          </cell>
          <cell r="G165">
            <v>1</v>
          </cell>
          <cell r="H165">
            <v>0.25</v>
          </cell>
          <cell r="I165">
            <v>1</v>
          </cell>
          <cell r="J165">
            <v>0.25</v>
          </cell>
        </row>
        <row r="166">
          <cell r="A166" t="str">
            <v>52-262</v>
          </cell>
          <cell r="B166" t="str">
            <v>005</v>
          </cell>
          <cell r="C166">
            <v>2</v>
          </cell>
          <cell r="D166">
            <v>1.2</v>
          </cell>
          <cell r="E166">
            <v>2</v>
          </cell>
          <cell r="F166">
            <v>1.2</v>
          </cell>
          <cell r="G166">
            <v>2</v>
          </cell>
          <cell r="H166">
            <v>1.2</v>
          </cell>
          <cell r="I166">
            <v>2</v>
          </cell>
          <cell r="J166">
            <v>1.2</v>
          </cell>
        </row>
        <row r="167">
          <cell r="A167" t="str">
            <v>52-460</v>
          </cell>
          <cell r="B167" t="str">
            <v>005</v>
          </cell>
          <cell r="C167">
            <v>4</v>
          </cell>
          <cell r="D167">
            <v>0.16</v>
          </cell>
          <cell r="E167">
            <v>4</v>
          </cell>
          <cell r="F167">
            <v>0.16</v>
          </cell>
          <cell r="G167">
            <v>4</v>
          </cell>
          <cell r="H167">
            <v>0.16</v>
          </cell>
          <cell r="I167">
            <v>4</v>
          </cell>
          <cell r="J167">
            <v>0.16</v>
          </cell>
        </row>
        <row r="168">
          <cell r="A168" t="str">
            <v>52-517</v>
          </cell>
          <cell r="B168" t="str">
            <v>001</v>
          </cell>
          <cell r="C168">
            <v>2</v>
          </cell>
          <cell r="D168">
            <v>1</v>
          </cell>
          <cell r="E168">
            <v>2</v>
          </cell>
          <cell r="F168">
            <v>1</v>
          </cell>
          <cell r="G168">
            <v>2</v>
          </cell>
          <cell r="H168">
            <v>1</v>
          </cell>
          <cell r="I168">
            <v>2</v>
          </cell>
          <cell r="J168">
            <v>1</v>
          </cell>
        </row>
        <row r="169">
          <cell r="A169" t="str">
            <v>52-517</v>
          </cell>
          <cell r="B169" t="str">
            <v>002</v>
          </cell>
          <cell r="C169">
            <v>2</v>
          </cell>
          <cell r="D169">
            <v>4.96</v>
          </cell>
          <cell r="E169">
            <v>2</v>
          </cell>
          <cell r="F169">
            <v>4.96</v>
          </cell>
          <cell r="G169">
            <v>2</v>
          </cell>
          <cell r="H169">
            <v>4.96</v>
          </cell>
          <cell r="I169">
            <v>2</v>
          </cell>
          <cell r="J169">
            <v>4.96</v>
          </cell>
        </row>
        <row r="170">
          <cell r="A170" t="str">
            <v>52-517</v>
          </cell>
          <cell r="B170" t="str">
            <v>003</v>
          </cell>
          <cell r="C170">
            <v>2</v>
          </cell>
          <cell r="D170">
            <v>1.6</v>
          </cell>
          <cell r="E170">
            <v>2</v>
          </cell>
          <cell r="F170">
            <v>1.6</v>
          </cell>
          <cell r="G170">
            <v>2</v>
          </cell>
          <cell r="H170">
            <v>1.6</v>
          </cell>
          <cell r="I170">
            <v>2</v>
          </cell>
          <cell r="J170">
            <v>1.6</v>
          </cell>
        </row>
        <row r="171">
          <cell r="A171" t="str">
            <v>52-517</v>
          </cell>
          <cell r="B171" t="str">
            <v>004</v>
          </cell>
          <cell r="C171">
            <v>2</v>
          </cell>
          <cell r="D171">
            <v>0.28000000000000003</v>
          </cell>
          <cell r="E171">
            <v>2</v>
          </cell>
          <cell r="F171">
            <v>0.28000000000000003</v>
          </cell>
          <cell r="G171">
            <v>2</v>
          </cell>
          <cell r="H171">
            <v>0.28000000000000003</v>
          </cell>
          <cell r="I171">
            <v>2</v>
          </cell>
          <cell r="J171">
            <v>0.28000000000000003</v>
          </cell>
        </row>
        <row r="172">
          <cell r="A172" t="str">
            <v>52-517</v>
          </cell>
          <cell r="B172" t="str">
            <v>007</v>
          </cell>
          <cell r="C172">
            <v>8</v>
          </cell>
          <cell r="D172">
            <v>0.08</v>
          </cell>
          <cell r="E172">
            <v>8</v>
          </cell>
          <cell r="F172">
            <v>0.08</v>
          </cell>
          <cell r="G172">
            <v>8</v>
          </cell>
          <cell r="H172">
            <v>0.08</v>
          </cell>
          <cell r="I172">
            <v>8</v>
          </cell>
          <cell r="J172">
            <v>0.08</v>
          </cell>
        </row>
        <row r="173">
          <cell r="A173" t="str">
            <v>52-517</v>
          </cell>
          <cell r="B173" t="str">
            <v>008</v>
          </cell>
          <cell r="C173">
            <v>8</v>
          </cell>
          <cell r="D173">
            <v>0.08</v>
          </cell>
          <cell r="E173">
            <v>8</v>
          </cell>
          <cell r="F173">
            <v>0.08</v>
          </cell>
          <cell r="G173">
            <v>8</v>
          </cell>
          <cell r="H173">
            <v>0.08</v>
          </cell>
          <cell r="I173">
            <v>8</v>
          </cell>
          <cell r="J173">
            <v>0.08</v>
          </cell>
        </row>
        <row r="174">
          <cell r="A174" t="str">
            <v>52-517</v>
          </cell>
          <cell r="B174" t="str">
            <v>009</v>
          </cell>
          <cell r="C174">
            <v>8</v>
          </cell>
          <cell r="D174">
            <v>0.08</v>
          </cell>
          <cell r="E174">
            <v>8</v>
          </cell>
          <cell r="F174">
            <v>0.08</v>
          </cell>
          <cell r="G174">
            <v>8</v>
          </cell>
          <cell r="H174">
            <v>0.08</v>
          </cell>
          <cell r="I174">
            <v>8</v>
          </cell>
          <cell r="J174">
            <v>0.08</v>
          </cell>
        </row>
        <row r="175">
          <cell r="A175" t="str">
            <v>52-517</v>
          </cell>
          <cell r="B175" t="str">
            <v>010</v>
          </cell>
          <cell r="C175">
            <v>4</v>
          </cell>
          <cell r="D175">
            <v>0.04</v>
          </cell>
          <cell r="E175">
            <v>4</v>
          </cell>
          <cell r="F175">
            <v>0.04</v>
          </cell>
          <cell r="G175">
            <v>4</v>
          </cell>
          <cell r="H175">
            <v>0.04</v>
          </cell>
          <cell r="I175">
            <v>4</v>
          </cell>
          <cell r="J175">
            <v>0.04</v>
          </cell>
        </row>
        <row r="176">
          <cell r="A176" t="str">
            <v>52-517</v>
          </cell>
          <cell r="B176" t="str">
            <v>011</v>
          </cell>
          <cell r="C176">
            <v>4</v>
          </cell>
          <cell r="D176">
            <v>0.04</v>
          </cell>
          <cell r="E176">
            <v>4</v>
          </cell>
          <cell r="F176">
            <v>0.04</v>
          </cell>
          <cell r="G176">
            <v>4</v>
          </cell>
          <cell r="H176">
            <v>0.04</v>
          </cell>
          <cell r="I176">
            <v>4</v>
          </cell>
          <cell r="J176">
            <v>0.04</v>
          </cell>
        </row>
        <row r="177">
          <cell r="A177" t="str">
            <v>52-517</v>
          </cell>
          <cell r="B177" t="str">
            <v>012</v>
          </cell>
          <cell r="C177">
            <v>4</v>
          </cell>
          <cell r="D177">
            <v>0.04</v>
          </cell>
          <cell r="E177">
            <v>4</v>
          </cell>
          <cell r="F177">
            <v>0.04</v>
          </cell>
          <cell r="G177">
            <v>4</v>
          </cell>
          <cell r="H177">
            <v>0.04</v>
          </cell>
          <cell r="I177">
            <v>4</v>
          </cell>
          <cell r="J177">
            <v>0.04</v>
          </cell>
        </row>
        <row r="178">
          <cell r="A178" t="str">
            <v>52-562</v>
          </cell>
          <cell r="B178" t="str">
            <v>011</v>
          </cell>
          <cell r="C178">
            <v>2</v>
          </cell>
          <cell r="D178">
            <v>1</v>
          </cell>
          <cell r="E178">
            <v>2</v>
          </cell>
          <cell r="F178">
            <v>1</v>
          </cell>
          <cell r="G178">
            <v>2</v>
          </cell>
          <cell r="H178">
            <v>1</v>
          </cell>
          <cell r="I178">
            <v>2</v>
          </cell>
          <cell r="J178">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669E3-620D-4BEF-8F77-B8252381B762}">
  <sheetPr>
    <pageSetUpPr fitToPage="1"/>
  </sheetPr>
  <dimension ref="A1:H13"/>
  <sheetViews>
    <sheetView tabSelected="1" view="pageBreakPreview" zoomScale="85" zoomScaleNormal="85" zoomScaleSheetLayoutView="85" workbookViewId="0">
      <selection activeCell="B5" sqref="B5"/>
    </sheetView>
  </sheetViews>
  <sheetFormatPr defaultColWidth="8.140625" defaultRowHeight="15" x14ac:dyDescent="0.25"/>
  <cols>
    <col min="2" max="2" width="125.85546875" customWidth="1"/>
    <col min="3" max="3" width="9" customWidth="1"/>
    <col min="4" max="4" width="9.7109375" bestFit="1" customWidth="1"/>
    <col min="5" max="5" width="11.5703125" bestFit="1" customWidth="1"/>
    <col min="6" max="6" width="18.85546875" style="18" bestFit="1" customWidth="1"/>
    <col min="7" max="7" width="17.28515625" customWidth="1"/>
    <col min="8" max="8" width="17.85546875" customWidth="1"/>
  </cols>
  <sheetData>
    <row r="1" spans="1:8" ht="18.75" x14ac:dyDescent="0.3">
      <c r="A1" s="32" t="s">
        <v>17</v>
      </c>
      <c r="B1" s="32"/>
      <c r="C1" s="32"/>
      <c r="D1" s="32"/>
      <c r="E1" s="32"/>
      <c r="F1" s="32"/>
      <c r="G1" s="32"/>
    </row>
    <row r="2" spans="1:8" ht="21" x14ac:dyDescent="0.35">
      <c r="A2" s="33" t="s">
        <v>30</v>
      </c>
      <c r="B2" s="33"/>
      <c r="C2" s="33"/>
      <c r="D2" s="33"/>
      <c r="E2" s="33"/>
      <c r="F2" s="34"/>
      <c r="G2" s="34"/>
    </row>
    <row r="3" spans="1:8" ht="30" x14ac:dyDescent="0.25">
      <c r="A3" s="1"/>
      <c r="B3" s="2" t="s">
        <v>0</v>
      </c>
      <c r="C3" s="3" t="s">
        <v>1</v>
      </c>
      <c r="D3" s="3" t="s">
        <v>2</v>
      </c>
      <c r="E3" s="3" t="s">
        <v>3</v>
      </c>
      <c r="F3" s="3" t="s">
        <v>4</v>
      </c>
      <c r="G3" s="4" t="s">
        <v>5</v>
      </c>
    </row>
    <row r="4" spans="1:8" ht="42.75" x14ac:dyDescent="0.25">
      <c r="A4" s="5">
        <v>2300</v>
      </c>
      <c r="B4" s="6" t="s">
        <v>6</v>
      </c>
      <c r="C4" s="30"/>
      <c r="D4" s="30"/>
      <c r="E4" s="30"/>
      <c r="F4" s="30"/>
      <c r="G4" s="30"/>
    </row>
    <row r="5" spans="1:8" ht="256.5" x14ac:dyDescent="0.25">
      <c r="A5" s="7" t="s">
        <v>7</v>
      </c>
      <c r="B5" s="6" t="s">
        <v>22</v>
      </c>
      <c r="C5" s="7"/>
      <c r="D5" s="8"/>
      <c r="E5" s="7"/>
      <c r="F5" s="5"/>
      <c r="G5" s="1"/>
    </row>
    <row r="6" spans="1:8" x14ac:dyDescent="0.25">
      <c r="A6" s="9" t="s">
        <v>8</v>
      </c>
      <c r="B6" s="10" t="s">
        <v>23</v>
      </c>
      <c r="C6" s="11" t="s">
        <v>9</v>
      </c>
      <c r="D6" s="12">
        <v>8913</v>
      </c>
      <c r="E6" s="13">
        <f t="shared" ref="E6:E12" si="0">($F$2*G6)/D6</f>
        <v>0</v>
      </c>
      <c r="F6" s="26">
        <f t="shared" ref="F6:F12" si="1">ROUND(D6*E6,2)</f>
        <v>0</v>
      </c>
      <c r="G6" s="27">
        <v>0.3415759733</v>
      </c>
      <c r="H6" s="28"/>
    </row>
    <row r="7" spans="1:8" x14ac:dyDescent="0.25">
      <c r="A7" s="9" t="s">
        <v>10</v>
      </c>
      <c r="B7" s="10" t="s">
        <v>24</v>
      </c>
      <c r="C7" s="11" t="s">
        <v>9</v>
      </c>
      <c r="D7" s="12">
        <f>6608-660</f>
        <v>5948</v>
      </c>
      <c r="E7" s="13">
        <f t="shared" si="0"/>
        <v>0</v>
      </c>
      <c r="F7" s="26">
        <f t="shared" si="1"/>
        <v>0</v>
      </c>
      <c r="G7" s="27">
        <v>0.22794725560000001</v>
      </c>
      <c r="H7" s="28"/>
    </row>
    <row r="8" spans="1:8" x14ac:dyDescent="0.25">
      <c r="A8" s="9" t="s">
        <v>25</v>
      </c>
      <c r="B8" s="10" t="s">
        <v>26</v>
      </c>
      <c r="C8" s="11" t="s">
        <v>9</v>
      </c>
      <c r="D8" s="12">
        <v>1000</v>
      </c>
      <c r="E8" s="13">
        <f t="shared" si="0"/>
        <v>0</v>
      </c>
      <c r="F8" s="26">
        <f t="shared" si="1"/>
        <v>0</v>
      </c>
      <c r="G8" s="27">
        <v>0.14617114780000001</v>
      </c>
      <c r="H8" s="28"/>
    </row>
    <row r="9" spans="1:8" x14ac:dyDescent="0.25">
      <c r="A9" s="9" t="s">
        <v>27</v>
      </c>
      <c r="B9" s="10" t="s">
        <v>28</v>
      </c>
      <c r="C9" s="11" t="s">
        <v>9</v>
      </c>
      <c r="D9" s="12">
        <v>660</v>
      </c>
      <c r="E9" s="13">
        <f t="shared" si="0"/>
        <v>0</v>
      </c>
      <c r="F9" s="26">
        <f t="shared" si="1"/>
        <v>0</v>
      </c>
      <c r="G9" s="27">
        <v>9.8665369500000003E-2</v>
      </c>
      <c r="H9" s="28"/>
    </row>
    <row r="10" spans="1:8" ht="71.25" x14ac:dyDescent="0.25">
      <c r="A10" s="14" t="s">
        <v>11</v>
      </c>
      <c r="B10" s="15" t="s">
        <v>12</v>
      </c>
      <c r="C10" s="16" t="s">
        <v>9</v>
      </c>
      <c r="D10" s="12">
        <v>16521</v>
      </c>
      <c r="E10" s="13">
        <f t="shared" si="0"/>
        <v>0</v>
      </c>
      <c r="F10" s="13">
        <f t="shared" si="1"/>
        <v>0</v>
      </c>
      <c r="G10" s="29">
        <v>8.2598212099999999E-2</v>
      </c>
      <c r="H10" s="28"/>
    </row>
    <row r="11" spans="1:8" ht="57" x14ac:dyDescent="0.25">
      <c r="A11" s="14" t="s">
        <v>13</v>
      </c>
      <c r="B11" s="15" t="s">
        <v>14</v>
      </c>
      <c r="C11" s="16" t="s">
        <v>9</v>
      </c>
      <c r="D11" s="12">
        <v>16521</v>
      </c>
      <c r="E11" s="13">
        <f t="shared" si="0"/>
        <v>0</v>
      </c>
      <c r="F11" s="13">
        <f t="shared" si="1"/>
        <v>0</v>
      </c>
      <c r="G11" s="25">
        <v>5.1315165199999999E-2</v>
      </c>
      <c r="H11" s="28"/>
    </row>
    <row r="12" spans="1:8" ht="71.25" x14ac:dyDescent="0.25">
      <c r="A12" s="14" t="s">
        <v>15</v>
      </c>
      <c r="B12" s="15" t="s">
        <v>16</v>
      </c>
      <c r="C12" s="16" t="s">
        <v>9</v>
      </c>
      <c r="D12" s="12">
        <v>16521</v>
      </c>
      <c r="E12" s="13">
        <f t="shared" si="0"/>
        <v>0</v>
      </c>
      <c r="F12" s="13">
        <f t="shared" si="1"/>
        <v>0</v>
      </c>
      <c r="G12" s="25">
        <v>5.1726876499999998E-2</v>
      </c>
      <c r="H12" s="28"/>
    </row>
    <row r="13" spans="1:8" ht="15.75" x14ac:dyDescent="0.25">
      <c r="A13" s="31"/>
      <c r="B13" s="31"/>
      <c r="C13" s="31"/>
      <c r="D13" s="31"/>
      <c r="E13" s="31"/>
      <c r="F13" s="22">
        <f>ROUND(SUM(F6:F12),0)</f>
        <v>0</v>
      </c>
      <c r="G13" s="17">
        <f>SUM(G6:G12)</f>
        <v>1.0000000000000002</v>
      </c>
    </row>
  </sheetData>
  <sheetProtection algorithmName="SHA-512" hashValue="NVoeaqdPWoDX6VJPEPKXvRfJkYJj6FVCSUIbnonYURd2/d4uFWWYAytV/qrhgz02dRs0xBbkyHusdHcZ3v7p2w==" saltValue="45MMJfTqZf6ibYf6sEm9LA==" spinCount="100000" sheet="1" objects="1" scenarios="1"/>
  <mergeCells count="5">
    <mergeCell ref="C4:G4"/>
    <mergeCell ref="A13:E13"/>
    <mergeCell ref="A1:G1"/>
    <mergeCell ref="A2:E2"/>
    <mergeCell ref="F2:G2"/>
  </mergeCells>
  <printOptions horizontalCentered="1" verticalCentered="1"/>
  <pageMargins left="0.23622047244094491" right="0.23622047244094491" top="0.74803149606299213" bottom="0.74803149606299213" header="0.31496062992125984" footer="0.31496062992125984"/>
  <pageSetup paperSize="9" scale="7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4"/>
  <sheetViews>
    <sheetView view="pageBreakPreview" zoomScaleNormal="100" zoomScaleSheetLayoutView="100" workbookViewId="0">
      <selection activeCell="B4" sqref="B4"/>
    </sheetView>
  </sheetViews>
  <sheetFormatPr defaultRowHeight="15" x14ac:dyDescent="0.25"/>
  <cols>
    <col min="1" max="1" width="8.7109375" bestFit="1" customWidth="1"/>
    <col min="2" max="2" width="73.140625" customWidth="1"/>
    <col min="3" max="3" width="19" bestFit="1" customWidth="1"/>
    <col min="4" max="4" width="14.42578125" bestFit="1" customWidth="1"/>
  </cols>
  <sheetData>
    <row r="1" spans="1:4" x14ac:dyDescent="0.25">
      <c r="A1" s="35" t="s">
        <v>18</v>
      </c>
      <c r="B1" s="35"/>
      <c r="C1" s="35"/>
      <c r="D1" s="35"/>
    </row>
    <row r="2" spans="1:4" x14ac:dyDescent="0.25">
      <c r="A2" s="35" t="s">
        <v>32</v>
      </c>
      <c r="B2" s="35"/>
      <c r="C2" s="35"/>
      <c r="D2" s="35"/>
    </row>
    <row r="3" spans="1:4" x14ac:dyDescent="0.25">
      <c r="A3" s="23" t="s">
        <v>19</v>
      </c>
      <c r="B3" s="23" t="s">
        <v>0</v>
      </c>
      <c r="C3" s="23" t="s">
        <v>20</v>
      </c>
      <c r="D3" s="23" t="s">
        <v>5</v>
      </c>
    </row>
    <row r="4" spans="1:4" ht="90" x14ac:dyDescent="0.25">
      <c r="A4" s="19">
        <v>1</v>
      </c>
      <c r="B4" s="20" t="s">
        <v>21</v>
      </c>
      <c r="C4" s="19"/>
      <c r="D4" s="21">
        <v>1</v>
      </c>
    </row>
  </sheetData>
  <sheetProtection algorithmName="SHA-512" hashValue="CQlJJbTyqlZEVvSYFhnMScwH2KvZ+T/zHACzWVIzxviG6P50F3Hh27y+7sxijyQ/Udlm5heeZNSUKCZigYEAOA==" saltValue="SoEOBpYld0oMus1RpJ3ahw==" spinCount="100000" sheet="1" objects="1" scenarios="1"/>
  <mergeCells count="2">
    <mergeCell ref="A1:D1"/>
    <mergeCell ref="A2:D2"/>
  </mergeCells>
  <pageMargins left="0.7" right="0.7" top="0.75" bottom="0.75" header="0.3" footer="0.3"/>
  <pageSetup fitToWidth="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C3677-53EC-4BA9-8BCC-7E544926BDA7}">
  <sheetPr>
    <pageSetUpPr fitToPage="1"/>
  </sheetPr>
  <dimension ref="A1:H11"/>
  <sheetViews>
    <sheetView view="pageBreakPreview" zoomScale="85" zoomScaleNormal="85" zoomScaleSheetLayoutView="85" workbookViewId="0">
      <selection activeCell="A2" sqref="A2:E2"/>
    </sheetView>
  </sheetViews>
  <sheetFormatPr defaultColWidth="8.140625" defaultRowHeight="15" x14ac:dyDescent="0.25"/>
  <cols>
    <col min="2" max="2" width="125.85546875" customWidth="1"/>
    <col min="3" max="3" width="9" customWidth="1"/>
    <col min="4" max="4" width="9.7109375" bestFit="1" customWidth="1"/>
    <col min="5" max="5" width="11.5703125" bestFit="1" customWidth="1"/>
    <col min="6" max="6" width="20.7109375" style="18" bestFit="1" customWidth="1"/>
    <col min="7" max="7" width="17.28515625" customWidth="1"/>
    <col min="8" max="8" width="17.85546875" customWidth="1"/>
  </cols>
  <sheetData>
    <row r="1" spans="1:8" ht="18.75" x14ac:dyDescent="0.3">
      <c r="A1" s="32" t="s">
        <v>17</v>
      </c>
      <c r="B1" s="32"/>
      <c r="C1" s="32"/>
      <c r="D1" s="32"/>
      <c r="E1" s="32"/>
      <c r="F1" s="32"/>
      <c r="G1" s="32"/>
    </row>
    <row r="2" spans="1:8" ht="21" x14ac:dyDescent="0.35">
      <c r="A2" s="33" t="s">
        <v>31</v>
      </c>
      <c r="B2" s="33"/>
      <c r="C2" s="33"/>
      <c r="D2" s="33"/>
      <c r="E2" s="33"/>
      <c r="F2" s="34"/>
      <c r="G2" s="34"/>
    </row>
    <row r="3" spans="1:8" ht="30" x14ac:dyDescent="0.25">
      <c r="A3" s="1"/>
      <c r="B3" s="2" t="s">
        <v>0</v>
      </c>
      <c r="C3" s="3" t="s">
        <v>1</v>
      </c>
      <c r="D3" s="3" t="s">
        <v>2</v>
      </c>
      <c r="E3" s="3" t="s">
        <v>3</v>
      </c>
      <c r="F3" s="3" t="s">
        <v>4</v>
      </c>
      <c r="G3" s="4" t="s">
        <v>5</v>
      </c>
    </row>
    <row r="4" spans="1:8" ht="42.75" x14ac:dyDescent="0.25">
      <c r="A4" s="24">
        <v>2300</v>
      </c>
      <c r="B4" s="6" t="s">
        <v>6</v>
      </c>
      <c r="C4" s="30"/>
      <c r="D4" s="30"/>
      <c r="E4" s="30"/>
      <c r="F4" s="30"/>
      <c r="G4" s="30"/>
    </row>
    <row r="5" spans="1:8" ht="256.5" x14ac:dyDescent="0.25">
      <c r="A5" s="7" t="s">
        <v>7</v>
      </c>
      <c r="B5" s="6" t="s">
        <v>22</v>
      </c>
      <c r="C5" s="7"/>
      <c r="D5" s="8"/>
      <c r="E5" s="7"/>
      <c r="F5" s="24"/>
      <c r="G5" s="1"/>
    </row>
    <row r="6" spans="1:8" x14ac:dyDescent="0.25">
      <c r="A6" s="9" t="s">
        <v>8</v>
      </c>
      <c r="B6" s="10" t="s">
        <v>26</v>
      </c>
      <c r="C6" s="11" t="s">
        <v>9</v>
      </c>
      <c r="D6" s="12">
        <f>0.6*D8</f>
        <v>9912.6</v>
      </c>
      <c r="E6" s="13">
        <f>($F$2*G6)/D6</f>
        <v>0</v>
      </c>
      <c r="F6" s="26">
        <f>ROUND(D6*E6,2)</f>
        <v>0</v>
      </c>
      <c r="G6" s="27">
        <v>0.5525048467</v>
      </c>
      <c r="H6" s="28"/>
    </row>
    <row r="7" spans="1:8" x14ac:dyDescent="0.25">
      <c r="A7" s="9" t="s">
        <v>10</v>
      </c>
      <c r="B7" s="10" t="s">
        <v>28</v>
      </c>
      <c r="C7" s="11" t="s">
        <v>9</v>
      </c>
      <c r="D7" s="12">
        <f>0.4*D9</f>
        <v>6608.4000000000005</v>
      </c>
      <c r="E7" s="13">
        <f>($F$2*G7)/D7</f>
        <v>0</v>
      </c>
      <c r="F7" s="26">
        <f>ROUND(D7*E7,2)</f>
        <v>0</v>
      </c>
      <c r="G7" s="27">
        <v>0.37670725690000001</v>
      </c>
      <c r="H7" s="28"/>
    </row>
    <row r="8" spans="1:8" ht="71.25" x14ac:dyDescent="0.25">
      <c r="A8" s="14" t="s">
        <v>11</v>
      </c>
      <c r="B8" s="15" t="s">
        <v>12</v>
      </c>
      <c r="C8" s="16" t="s">
        <v>9</v>
      </c>
      <c r="D8" s="12">
        <v>16521</v>
      </c>
      <c r="E8" s="13">
        <f>($F$2*G8)/D8</f>
        <v>0</v>
      </c>
      <c r="F8" s="26">
        <f>ROUND(D8*E8,2)</f>
        <v>0</v>
      </c>
      <c r="G8" s="27">
        <v>3.1496152200000002E-2</v>
      </c>
      <c r="H8" s="28"/>
    </row>
    <row r="9" spans="1:8" ht="57" x14ac:dyDescent="0.25">
      <c r="A9" s="14" t="s">
        <v>13</v>
      </c>
      <c r="B9" s="15" t="s">
        <v>14</v>
      </c>
      <c r="C9" s="16" t="s">
        <v>9</v>
      </c>
      <c r="D9" s="12">
        <v>16521</v>
      </c>
      <c r="E9" s="13">
        <f>($F$2*G9)/D9</f>
        <v>0</v>
      </c>
      <c r="F9" s="26">
        <f>ROUND(D9*E9,2)</f>
        <v>0</v>
      </c>
      <c r="G9" s="27">
        <v>1.95673757E-2</v>
      </c>
      <c r="H9" s="28"/>
    </row>
    <row r="10" spans="1:8" ht="71.25" x14ac:dyDescent="0.25">
      <c r="A10" s="14" t="s">
        <v>15</v>
      </c>
      <c r="B10" s="15" t="s">
        <v>16</v>
      </c>
      <c r="C10" s="16" t="s">
        <v>9</v>
      </c>
      <c r="D10" s="12">
        <v>16521</v>
      </c>
      <c r="E10" s="13">
        <f>($F$2*G10)/D10</f>
        <v>0</v>
      </c>
      <c r="F10" s="13">
        <f>ROUND(D10*E10,2)</f>
        <v>0</v>
      </c>
      <c r="G10" s="29">
        <v>1.9724368499999999E-2</v>
      </c>
      <c r="H10" s="28"/>
    </row>
    <row r="11" spans="1:8" ht="15.75" x14ac:dyDescent="0.25">
      <c r="A11" s="31"/>
      <c r="B11" s="31"/>
      <c r="C11" s="31"/>
      <c r="D11" s="31"/>
      <c r="E11" s="31"/>
      <c r="F11" s="22">
        <f>ROUND(SUM(F6:F10),0)</f>
        <v>0</v>
      </c>
      <c r="G11" s="17">
        <f>SUM(G6:G10)</f>
        <v>1</v>
      </c>
    </row>
  </sheetData>
  <sheetProtection algorithmName="SHA-512" hashValue="VWvwDHh8m1LMNP5J9lm3Fq7fBYDfwc6TqilH2gHGRA8c7xoYM4yB1m8VCJ90IDpubSyzX6cEIQzmmJ+dViY6KQ==" saltValue="YxpAJRsIwAV4lY5pMgGESg==" spinCount="100000" sheet="1" objects="1" scenarios="1"/>
  <mergeCells count="5">
    <mergeCell ref="A1:G1"/>
    <mergeCell ref="A2:E2"/>
    <mergeCell ref="F2:G2"/>
    <mergeCell ref="C4:G4"/>
    <mergeCell ref="A11:E11"/>
  </mergeCells>
  <printOptions horizontalCentered="1" verticalCentered="1"/>
  <pageMargins left="0.23622047244094491" right="0.23622047244094491" top="0.74803149606299213" bottom="0.74803149606299213" header="0.31496062992125984" footer="0.31496062992125984"/>
  <pageSetup paperSize="9"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25D74-8865-418B-8D79-B2E94D8DECE4}">
  <sheetPr>
    <pageSetUpPr fitToPage="1"/>
  </sheetPr>
  <dimension ref="A1:D4"/>
  <sheetViews>
    <sheetView view="pageBreakPreview" zoomScaleNormal="100" zoomScaleSheetLayoutView="100" workbookViewId="0">
      <selection activeCell="B4" sqref="B4"/>
    </sheetView>
  </sheetViews>
  <sheetFormatPr defaultRowHeight="15" x14ac:dyDescent="0.25"/>
  <cols>
    <col min="1" max="1" width="8.7109375" bestFit="1" customWidth="1"/>
    <col min="2" max="2" width="73.140625" customWidth="1"/>
    <col min="3" max="3" width="19" bestFit="1" customWidth="1"/>
    <col min="4" max="4" width="14.42578125" bestFit="1" customWidth="1"/>
  </cols>
  <sheetData>
    <row r="1" spans="1:4" x14ac:dyDescent="0.25">
      <c r="A1" s="35" t="s">
        <v>18</v>
      </c>
      <c r="B1" s="35"/>
      <c r="C1" s="35"/>
      <c r="D1" s="35"/>
    </row>
    <row r="2" spans="1:4" x14ac:dyDescent="0.25">
      <c r="A2" s="35" t="s">
        <v>29</v>
      </c>
      <c r="B2" s="35"/>
      <c r="C2" s="35"/>
      <c r="D2" s="35"/>
    </row>
    <row r="3" spans="1:4" x14ac:dyDescent="0.25">
      <c r="A3" s="23" t="s">
        <v>19</v>
      </c>
      <c r="B3" s="23" t="s">
        <v>0</v>
      </c>
      <c r="C3" s="23" t="s">
        <v>20</v>
      </c>
      <c r="D3" s="23" t="s">
        <v>5</v>
      </c>
    </row>
    <row r="4" spans="1:4" ht="90" x14ac:dyDescent="0.25">
      <c r="A4" s="19">
        <v>1</v>
      </c>
      <c r="B4" s="20" t="s">
        <v>21</v>
      </c>
      <c r="C4" s="19"/>
      <c r="D4" s="21">
        <v>1</v>
      </c>
    </row>
  </sheetData>
  <sheetProtection algorithmName="SHA-512" hashValue="3ZaY7wDrx99aM0WCiuFbh6W1t0LbyBbt+7otVAsK2mPEPdl/OGFP/EetgTie6XNWn1u2oorP/kFuvx5re7fQIw==" saltValue="wQAKaHvVPN4Ikz5+Ob58ag==" spinCount="100000" sheet="1" objects="1" scenarios="1"/>
  <mergeCells count="2">
    <mergeCell ref="A1:D1"/>
    <mergeCell ref="A2:D2"/>
  </mergeCells>
  <pageMargins left="0.7" right="0.7" top="0.75" bottom="0.75" header="0.3" footer="0.3"/>
  <pageSetup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Mode-1</vt:lpstr>
      <vt:lpstr>Mode-1A</vt:lpstr>
      <vt:lpstr>Mode-2</vt:lpstr>
      <vt:lpstr>Mode-2A</vt:lpstr>
      <vt:lpstr>'Mode-1'!Print_Area</vt:lpstr>
      <vt:lpstr>'Mode-1A'!Print_Area</vt:lpstr>
      <vt:lpstr>'Mode-2'!Print_Area</vt:lpstr>
      <vt:lpstr>'Mode-1'!Print_Titles</vt:lpstr>
      <vt:lpstr>'Mode-2'!Print_Titles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Ankur Prabhakar</dc:creator>
  <cp:lastModifiedBy>Naresh Chandra Sharma</cp:lastModifiedBy>
  <cp:lastPrinted>2024-10-19T09:48:43Z</cp:lastPrinted>
  <dcterms:created xsi:type="dcterms:W3CDTF">2015-06-05T18:17:20Z</dcterms:created>
  <dcterms:modified xsi:type="dcterms:W3CDTF">2024-10-23T05:57:57Z</dcterms:modified>
</cp:coreProperties>
</file>