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4" i="1"/>
  <c r="J26" i="1" l="1"/>
  <c r="J27" i="1"/>
  <c r="J20" i="1"/>
  <c r="J16" i="1"/>
  <c r="J17" i="1"/>
  <c r="J28" i="1"/>
  <c r="J21" i="1"/>
  <c r="J18" i="1"/>
  <c r="J22" i="1"/>
  <c r="J23" i="1"/>
  <c r="J24" i="1"/>
  <c r="J25" i="1"/>
  <c r="J19" i="1"/>
  <c r="J6" i="1"/>
  <c r="J7" i="1"/>
  <c r="J8" i="1"/>
  <c r="J11" i="1"/>
  <c r="J12" i="1"/>
  <c r="J13" i="1"/>
  <c r="J10" i="1"/>
  <c r="J29" i="1" l="1"/>
</calcChain>
</file>

<file path=xl/sharedStrings.xml><?xml version="1.0" encoding="utf-8"?>
<sst xmlns="http://schemas.openxmlformats.org/spreadsheetml/2006/main" count="68" uniqueCount="36">
  <si>
    <t>S NO</t>
  </si>
  <si>
    <t xml:space="preserve">Material Code </t>
  </si>
  <si>
    <t>Qty</t>
  </si>
  <si>
    <t>Production Order</t>
  </si>
  <si>
    <t>PR NUMBERS</t>
  </si>
  <si>
    <t>Raw Matl</t>
  </si>
  <si>
    <t>Machining Dimensions</t>
  </si>
  <si>
    <t>Raw Matl Wt/Pc</t>
  </si>
  <si>
    <t>Total Wt</t>
  </si>
  <si>
    <t>TC32074-21FI</t>
  </si>
  <si>
    <t>TC32074-22FI</t>
  </si>
  <si>
    <t>TC32074-23FI</t>
  </si>
  <si>
    <t>TC32074-24FI</t>
  </si>
  <si>
    <t>TC9580850593FI</t>
  </si>
  <si>
    <t>43012320012-03FI</t>
  </si>
  <si>
    <t>TC9510850012FI</t>
  </si>
  <si>
    <t>TC9580850038FI</t>
  </si>
  <si>
    <t>43013220013-18FI</t>
  </si>
  <si>
    <t>TC9580850330FI</t>
  </si>
  <si>
    <t>Note: Free Issue Raw material of dia 400 MM will be provided by BHEL</t>
  </si>
  <si>
    <t>Ø650/180X160</t>
  </si>
  <si>
    <t>Ø650/380X125</t>
  </si>
  <si>
    <t>Ø650/180X145</t>
  </si>
  <si>
    <t>Ø650/370X115</t>
  </si>
  <si>
    <t>FL 420X360X240</t>
  </si>
  <si>
    <t>Ø500/280x280</t>
  </si>
  <si>
    <t>Ø500/310x270</t>
  </si>
  <si>
    <t>Ø510/350X270</t>
  </si>
  <si>
    <t>Ø600X150</t>
  </si>
  <si>
    <t>Ø460/300X225</t>
  </si>
  <si>
    <t>HY10665 Gr.
(21CrMoV57)</t>
  </si>
  <si>
    <t>HY10668 Gr
V 15 Cr Mo 910 G</t>
  </si>
  <si>
    <t xml:space="preserve">Soft Anneal :
Temperature 680-720°C.
Soaking Time:5.0 Hrs ±15 Mts. Cool in Furnace.
R/H:100°C/Hr from 250°C, R/C:100°C/Hr upto 400°C.Then cool in AIR.
Record Heat Batch no.
</t>
  </si>
  <si>
    <t>Soft Anneal:
Heat upto 750-800°C.Soaking Time: 4.5 Hrs ±15 Mts.R/H:100°C/Hr from 250°C.Cool in F/C upto 550°C @50°C/Hr, Then cool in AIR.
Record Heat Batch no.</t>
  </si>
  <si>
    <t>HT Cycle</t>
  </si>
  <si>
    <t>ANNEXURE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</si>
</sst>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4" fontId="0" fillId="0" borderId="0" xfId="0" applyNumberFormat="1" applyAlignment="1">
      <alignment horizontal="center"/>
    </xf>
    <xf numFmtId="0" fontId="0" fillId="0" borderId="3" xfId="0" applyFont="1" applyBorder="1" applyAlignment="1">
      <alignment horizontal="center" vertical="center"/>
    </xf>
    <xf numFmtId="4" fontId="0" fillId="0" borderId="6" xfId="0" applyNumberFormat="1" applyFont="1" applyBorder="1" applyAlignment="1">
      <alignment horizontal="center"/>
    </xf>
    <xf numFmtId="0" fontId="0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3"/>
  <sheetViews>
    <sheetView tabSelected="1" zoomScaleNormal="100" workbookViewId="0">
      <selection activeCell="J10" sqref="J10"/>
    </sheetView>
  </sheetViews>
  <sheetFormatPr defaultRowHeight="15" x14ac:dyDescent="0.25"/>
  <cols>
    <col min="1" max="1" width="5.28515625" style="1" bestFit="1" customWidth="1"/>
    <col min="2" max="2" width="16.42578125" bestFit="1" customWidth="1"/>
    <col min="3" max="3" width="21.5703125" bestFit="1" customWidth="1"/>
    <col min="4" max="4" width="4.140625" bestFit="1" customWidth="1"/>
    <col min="5" max="5" width="16.42578125" style="1" bestFit="1" customWidth="1"/>
    <col min="6" max="6" width="16.42578125" style="1" customWidth="1"/>
    <col min="7" max="7" width="12.42578125" customWidth="1"/>
    <col min="8" max="8" width="20.42578125" customWidth="1"/>
    <col min="9" max="9" width="15.42578125" bestFit="1" customWidth="1"/>
    <col min="10" max="10" width="9" bestFit="1" customWidth="1"/>
  </cols>
  <sheetData>
    <row r="2" spans="1:10" x14ac:dyDescent="0.25">
      <c r="E2" s="19" t="s">
        <v>35</v>
      </c>
      <c r="F2" s="19"/>
    </row>
    <row r="3" spans="1:10" x14ac:dyDescent="0.25">
      <c r="E3" s="19"/>
      <c r="F3" s="19"/>
    </row>
    <row r="5" spans="1:10" s="2" customFormat="1" ht="26.25" customHeight="1" x14ac:dyDescent="0.25">
      <c r="A5" s="3" t="s">
        <v>0</v>
      </c>
      <c r="B5" s="2" t="s">
        <v>1</v>
      </c>
      <c r="C5" s="2" t="s">
        <v>6</v>
      </c>
      <c r="D5" s="2" t="s">
        <v>2</v>
      </c>
      <c r="E5" s="2" t="s">
        <v>3</v>
      </c>
      <c r="F5" s="2" t="s">
        <v>4</v>
      </c>
      <c r="G5" s="2" t="s">
        <v>5</v>
      </c>
      <c r="H5" s="17" t="s">
        <v>34</v>
      </c>
      <c r="I5" s="2" t="s">
        <v>7</v>
      </c>
      <c r="J5" s="2" t="s">
        <v>8</v>
      </c>
    </row>
    <row r="6" spans="1:10" ht="15.75" customHeight="1" x14ac:dyDescent="0.25">
      <c r="A6" s="10">
        <v>1</v>
      </c>
      <c r="B6" s="10" t="s">
        <v>9</v>
      </c>
      <c r="C6" s="14" t="s">
        <v>20</v>
      </c>
      <c r="D6" s="10">
        <v>1</v>
      </c>
      <c r="E6" s="10">
        <v>102003167</v>
      </c>
      <c r="F6" s="10">
        <v>1400224230</v>
      </c>
      <c r="G6" s="20" t="s">
        <v>31</v>
      </c>
      <c r="H6" s="24" t="s">
        <v>33</v>
      </c>
      <c r="I6" s="10">
        <v>510.72699999999998</v>
      </c>
      <c r="J6" s="10">
        <f>D6*I6</f>
        <v>510.72699999999998</v>
      </c>
    </row>
    <row r="7" spans="1:10" ht="15.75" customHeight="1" x14ac:dyDescent="0.25">
      <c r="A7" s="10">
        <v>2</v>
      </c>
      <c r="B7" s="10" t="s">
        <v>10</v>
      </c>
      <c r="C7" s="14" t="s">
        <v>21</v>
      </c>
      <c r="D7" s="10">
        <v>1</v>
      </c>
      <c r="E7" s="10">
        <v>102003168</v>
      </c>
      <c r="F7" s="10">
        <v>1400224231</v>
      </c>
      <c r="G7" s="22"/>
      <c r="H7" s="25"/>
      <c r="I7" s="10">
        <v>406.21600000000001</v>
      </c>
      <c r="J7" s="10">
        <f>D7*I7</f>
        <v>406.21600000000001</v>
      </c>
    </row>
    <row r="8" spans="1:10" ht="15.75" customHeight="1" x14ac:dyDescent="0.25">
      <c r="A8" s="10">
        <v>3</v>
      </c>
      <c r="B8" s="10" t="s">
        <v>11</v>
      </c>
      <c r="C8" s="14" t="s">
        <v>22</v>
      </c>
      <c r="D8" s="10">
        <v>1</v>
      </c>
      <c r="E8" s="10">
        <v>102003169</v>
      </c>
      <c r="F8" s="10">
        <v>1400224232</v>
      </c>
      <c r="G8" s="22"/>
      <c r="H8" s="25"/>
      <c r="I8" s="10">
        <v>466.35899999999998</v>
      </c>
      <c r="J8" s="10">
        <f>D8*I8</f>
        <v>466.35899999999998</v>
      </c>
    </row>
    <row r="9" spans="1:10" ht="15.75" customHeight="1" x14ac:dyDescent="0.25">
      <c r="A9" s="10">
        <v>4</v>
      </c>
      <c r="B9" s="10" t="s">
        <v>12</v>
      </c>
      <c r="C9" s="14" t="s">
        <v>23</v>
      </c>
      <c r="D9" s="10">
        <v>1</v>
      </c>
      <c r="E9" s="10">
        <v>102003170</v>
      </c>
      <c r="F9" s="10">
        <v>1400224233</v>
      </c>
      <c r="G9" s="22"/>
      <c r="H9" s="25"/>
      <c r="I9" s="10">
        <v>375.65100000000001</v>
      </c>
      <c r="J9" s="10">
        <f>D9*I9</f>
        <v>375.65100000000001</v>
      </c>
    </row>
    <row r="10" spans="1:10" ht="15.75" customHeight="1" x14ac:dyDescent="0.25">
      <c r="A10" s="10">
        <v>5</v>
      </c>
      <c r="B10" s="10" t="s">
        <v>9</v>
      </c>
      <c r="C10" s="14" t="s">
        <v>20</v>
      </c>
      <c r="D10" s="10">
        <v>1</v>
      </c>
      <c r="E10" s="10">
        <v>102002292</v>
      </c>
      <c r="F10" s="10">
        <v>1400224224</v>
      </c>
      <c r="G10" s="22"/>
      <c r="H10" s="25"/>
      <c r="I10" s="10">
        <v>510.72699999999998</v>
      </c>
      <c r="J10" s="10">
        <f>D10*I10</f>
        <v>510.72699999999998</v>
      </c>
    </row>
    <row r="11" spans="1:10" x14ac:dyDescent="0.25">
      <c r="A11" s="10">
        <v>6</v>
      </c>
      <c r="B11" s="10" t="s">
        <v>10</v>
      </c>
      <c r="C11" s="14" t="s">
        <v>21</v>
      </c>
      <c r="D11" s="10">
        <v>1</v>
      </c>
      <c r="E11" s="10">
        <v>102001998</v>
      </c>
      <c r="F11" s="10">
        <v>1400224225</v>
      </c>
      <c r="G11" s="22"/>
      <c r="H11" s="25"/>
      <c r="I11" s="10">
        <v>406.21600000000001</v>
      </c>
      <c r="J11" s="10">
        <f>D11*I11</f>
        <v>406.21600000000001</v>
      </c>
    </row>
    <row r="12" spans="1:10" ht="16.5" customHeight="1" x14ac:dyDescent="0.25">
      <c r="A12" s="10">
        <v>7</v>
      </c>
      <c r="B12" s="10" t="s">
        <v>11</v>
      </c>
      <c r="C12" s="14" t="s">
        <v>22</v>
      </c>
      <c r="D12" s="10">
        <v>1</v>
      </c>
      <c r="E12" s="10">
        <v>102001999</v>
      </c>
      <c r="F12" s="10">
        <v>1400224226</v>
      </c>
      <c r="G12" s="22"/>
      <c r="H12" s="25"/>
      <c r="I12" s="10">
        <v>466.35899999999998</v>
      </c>
      <c r="J12" s="10">
        <f>D12*I12</f>
        <v>466.35899999999998</v>
      </c>
    </row>
    <row r="13" spans="1:10" ht="21" customHeight="1" x14ac:dyDescent="0.25">
      <c r="A13" s="10">
        <v>8</v>
      </c>
      <c r="B13" s="10" t="s">
        <v>12</v>
      </c>
      <c r="C13" s="4" t="s">
        <v>23</v>
      </c>
      <c r="D13" s="10">
        <v>1</v>
      </c>
      <c r="E13" s="10">
        <v>102003180</v>
      </c>
      <c r="F13" s="10">
        <v>1400224227</v>
      </c>
      <c r="G13" s="23"/>
      <c r="H13" s="26"/>
      <c r="I13" s="10">
        <v>375.65100000000001</v>
      </c>
      <c r="J13" s="10">
        <f>D13*I13</f>
        <v>375.65100000000001</v>
      </c>
    </row>
    <row r="14" spans="1:10" x14ac:dyDescent="0.25">
      <c r="A14" s="11"/>
      <c r="B14" s="12"/>
      <c r="C14" s="12"/>
      <c r="D14" s="12"/>
      <c r="E14" s="11"/>
      <c r="F14" s="11"/>
      <c r="G14" s="12"/>
      <c r="H14" s="12"/>
      <c r="I14" s="12"/>
      <c r="J14" s="15">
        <f>SUM(J6:J13)</f>
        <v>3517.9059999999995</v>
      </c>
    </row>
    <row r="15" spans="1:10" s="2" customFormat="1" ht="24.75" customHeight="1" x14ac:dyDescent="0.25">
      <c r="A15" s="3" t="s">
        <v>0</v>
      </c>
      <c r="B15" s="3" t="s">
        <v>1</v>
      </c>
      <c r="C15" s="3" t="s">
        <v>6</v>
      </c>
      <c r="D15" s="3" t="s">
        <v>2</v>
      </c>
      <c r="E15" s="3" t="s">
        <v>3</v>
      </c>
      <c r="F15" s="3" t="s">
        <v>4</v>
      </c>
      <c r="G15" s="3" t="s">
        <v>5</v>
      </c>
      <c r="H15" s="3" t="s">
        <v>5</v>
      </c>
      <c r="I15" s="3" t="s">
        <v>7</v>
      </c>
      <c r="J15" s="3" t="s">
        <v>8</v>
      </c>
    </row>
    <row r="16" spans="1:10" s="2" customFormat="1" ht="15" customHeight="1" x14ac:dyDescent="0.25">
      <c r="A16" s="10">
        <v>1</v>
      </c>
      <c r="B16" s="10" t="s">
        <v>15</v>
      </c>
      <c r="C16" s="4" t="s">
        <v>26</v>
      </c>
      <c r="D16" s="10">
        <v>1</v>
      </c>
      <c r="E16" s="10">
        <v>101997478</v>
      </c>
      <c r="F16" s="10">
        <v>1400223951</v>
      </c>
      <c r="G16" s="20" t="s">
        <v>30</v>
      </c>
      <c r="H16" s="24" t="s">
        <v>32</v>
      </c>
      <c r="I16" s="10">
        <v>503.82600000000002</v>
      </c>
      <c r="J16" s="10">
        <f>D16*I16</f>
        <v>503.82600000000002</v>
      </c>
    </row>
    <row r="17" spans="1:14" s="2" customFormat="1" x14ac:dyDescent="0.25">
      <c r="A17" s="10">
        <v>2</v>
      </c>
      <c r="B17" s="10" t="s">
        <v>15</v>
      </c>
      <c r="C17" s="4" t="s">
        <v>26</v>
      </c>
      <c r="D17" s="10">
        <v>1</v>
      </c>
      <c r="E17" s="10">
        <v>101999094</v>
      </c>
      <c r="F17" s="10">
        <v>1400224183</v>
      </c>
      <c r="G17" s="22"/>
      <c r="H17" s="25"/>
      <c r="I17" s="10">
        <v>503.82600000000002</v>
      </c>
      <c r="J17" s="10">
        <f>D17*I17</f>
        <v>503.82600000000002</v>
      </c>
    </row>
    <row r="18" spans="1:14" x14ac:dyDescent="0.25">
      <c r="A18" s="10">
        <v>3</v>
      </c>
      <c r="B18" s="10" t="s">
        <v>15</v>
      </c>
      <c r="C18" s="4" t="s">
        <v>26</v>
      </c>
      <c r="D18" s="10">
        <v>1</v>
      </c>
      <c r="E18" s="10">
        <v>102010025</v>
      </c>
      <c r="F18" s="10">
        <v>1400225263</v>
      </c>
      <c r="G18" s="22"/>
      <c r="H18" s="25"/>
      <c r="I18" s="10">
        <v>503.82600000000002</v>
      </c>
      <c r="J18" s="10">
        <f>D18*I18</f>
        <v>503.82600000000002</v>
      </c>
      <c r="N18" s="2"/>
    </row>
    <row r="19" spans="1:14" x14ac:dyDescent="0.25">
      <c r="A19" s="10">
        <v>4</v>
      </c>
      <c r="B19" s="10" t="s">
        <v>14</v>
      </c>
      <c r="C19" s="4" t="s">
        <v>25</v>
      </c>
      <c r="D19" s="10">
        <v>1</v>
      </c>
      <c r="E19" s="10">
        <v>102019614</v>
      </c>
      <c r="F19" s="10">
        <v>1400227638</v>
      </c>
      <c r="G19" s="22"/>
      <c r="H19" s="25"/>
      <c r="I19" s="10">
        <v>521.57299999999998</v>
      </c>
      <c r="J19" s="10">
        <f>D19*I19</f>
        <v>521.57299999999998</v>
      </c>
      <c r="N19" s="2"/>
    </row>
    <row r="20" spans="1:14" s="2" customFormat="1" x14ac:dyDescent="0.25">
      <c r="A20" s="10">
        <v>5</v>
      </c>
      <c r="B20" s="10" t="s">
        <v>14</v>
      </c>
      <c r="C20" s="4" t="s">
        <v>25</v>
      </c>
      <c r="D20" s="10">
        <v>1</v>
      </c>
      <c r="E20" s="10">
        <v>101997477</v>
      </c>
      <c r="F20" s="10">
        <v>1400223950</v>
      </c>
      <c r="G20" s="22"/>
      <c r="H20" s="25"/>
      <c r="I20" s="10">
        <v>521.57299999999998</v>
      </c>
      <c r="J20" s="10">
        <f>D20*I20</f>
        <v>521.57299999999998</v>
      </c>
    </row>
    <row r="21" spans="1:14" x14ac:dyDescent="0.25">
      <c r="A21" s="10">
        <v>6</v>
      </c>
      <c r="B21" s="10" t="s">
        <v>14</v>
      </c>
      <c r="C21" s="4" t="s">
        <v>25</v>
      </c>
      <c r="D21" s="10">
        <v>1</v>
      </c>
      <c r="E21" s="10">
        <v>102008792</v>
      </c>
      <c r="F21" s="10">
        <v>1400224973</v>
      </c>
      <c r="G21" s="22"/>
      <c r="H21" s="25"/>
      <c r="I21" s="10">
        <v>521.57299999999998</v>
      </c>
      <c r="J21" s="10">
        <f>D21*I21</f>
        <v>521.57299999999998</v>
      </c>
      <c r="N21" s="2"/>
    </row>
    <row r="22" spans="1:14" x14ac:dyDescent="0.25">
      <c r="A22" s="10">
        <v>7</v>
      </c>
      <c r="B22" s="10" t="s">
        <v>17</v>
      </c>
      <c r="C22" s="4" t="s">
        <v>27</v>
      </c>
      <c r="D22" s="10">
        <v>3</v>
      </c>
      <c r="E22" s="10">
        <v>102012033</v>
      </c>
      <c r="F22" s="10">
        <v>1400225989</v>
      </c>
      <c r="G22" s="22"/>
      <c r="H22" s="25"/>
      <c r="I22" s="10">
        <v>523.54499999999996</v>
      </c>
      <c r="J22" s="10">
        <f>D22*I22</f>
        <v>1570.6349999999998</v>
      </c>
      <c r="N22" s="2"/>
    </row>
    <row r="23" spans="1:14" x14ac:dyDescent="0.25">
      <c r="A23" s="10">
        <v>8</v>
      </c>
      <c r="B23" s="10" t="s">
        <v>17</v>
      </c>
      <c r="C23" s="4" t="s">
        <v>27</v>
      </c>
      <c r="D23" s="10">
        <v>4</v>
      </c>
      <c r="E23" s="10">
        <v>102017377</v>
      </c>
      <c r="F23" s="10">
        <v>1400227064</v>
      </c>
      <c r="G23" s="22"/>
      <c r="H23" s="25"/>
      <c r="I23" s="10">
        <v>523.54499999999996</v>
      </c>
      <c r="J23" s="10">
        <f>D23*I23</f>
        <v>2094.1799999999998</v>
      </c>
      <c r="N23" s="2"/>
    </row>
    <row r="24" spans="1:14" x14ac:dyDescent="0.25">
      <c r="A24" s="10">
        <v>9</v>
      </c>
      <c r="B24" s="10" t="s">
        <v>18</v>
      </c>
      <c r="C24" s="9" t="s">
        <v>28</v>
      </c>
      <c r="D24" s="10">
        <v>1</v>
      </c>
      <c r="E24" s="10">
        <v>102018829</v>
      </c>
      <c r="F24" s="10">
        <v>1400227475</v>
      </c>
      <c r="G24" s="22"/>
      <c r="H24" s="25"/>
      <c r="I24" s="10">
        <v>396.35599999999999</v>
      </c>
      <c r="J24" s="10">
        <f>D24*I24</f>
        <v>396.35599999999999</v>
      </c>
      <c r="N24" s="2"/>
    </row>
    <row r="25" spans="1:14" x14ac:dyDescent="0.25">
      <c r="A25" s="10">
        <v>10</v>
      </c>
      <c r="B25" s="10" t="s">
        <v>18</v>
      </c>
      <c r="C25" s="9" t="s">
        <v>28</v>
      </c>
      <c r="D25" s="10">
        <v>1</v>
      </c>
      <c r="E25" s="10">
        <v>102019975</v>
      </c>
      <c r="F25" s="10">
        <v>1400227454</v>
      </c>
      <c r="G25" s="22"/>
      <c r="H25" s="25"/>
      <c r="I25" s="10">
        <v>396.35599999999999</v>
      </c>
      <c r="J25" s="10">
        <f>D25*I25</f>
        <v>396.35599999999999</v>
      </c>
      <c r="N25" s="2"/>
    </row>
    <row r="26" spans="1:14" x14ac:dyDescent="0.25">
      <c r="A26" s="10">
        <v>11</v>
      </c>
      <c r="B26" s="10" t="s">
        <v>18</v>
      </c>
      <c r="C26" s="9" t="s">
        <v>28</v>
      </c>
      <c r="D26" s="10">
        <v>1</v>
      </c>
      <c r="E26" s="10">
        <v>102022714</v>
      </c>
      <c r="F26" s="10">
        <v>1400228383</v>
      </c>
      <c r="G26" s="22"/>
      <c r="H26" s="25"/>
      <c r="I26" s="10">
        <v>396.35599999999999</v>
      </c>
      <c r="J26" s="10">
        <f>D26*I26</f>
        <v>396.35599999999999</v>
      </c>
      <c r="N26" s="2"/>
    </row>
    <row r="27" spans="1:14" s="2" customFormat="1" x14ac:dyDescent="0.25">
      <c r="A27" s="10">
        <v>12</v>
      </c>
      <c r="B27" s="10" t="s">
        <v>13</v>
      </c>
      <c r="C27" s="9" t="s">
        <v>24</v>
      </c>
      <c r="D27" s="10">
        <v>1</v>
      </c>
      <c r="E27" s="10">
        <v>102021417</v>
      </c>
      <c r="F27" s="10">
        <v>1400227836</v>
      </c>
      <c r="G27" s="22"/>
      <c r="H27" s="25"/>
      <c r="I27" s="10">
        <v>350.32</v>
      </c>
      <c r="J27" s="10">
        <f>D27*I27</f>
        <v>350.32</v>
      </c>
    </row>
    <row r="28" spans="1:14" x14ac:dyDescent="0.25">
      <c r="A28" s="10">
        <v>13</v>
      </c>
      <c r="B28" s="10" t="s">
        <v>16</v>
      </c>
      <c r="C28" s="16" t="s">
        <v>29</v>
      </c>
      <c r="D28" s="10">
        <v>1</v>
      </c>
      <c r="E28" s="10">
        <v>102005947</v>
      </c>
      <c r="F28" s="10">
        <v>1400224587</v>
      </c>
      <c r="G28" s="23"/>
      <c r="H28" s="26"/>
      <c r="I28" s="10">
        <v>360.86099999999999</v>
      </c>
      <c r="J28" s="10">
        <f>D28*I28</f>
        <v>360.86099999999999</v>
      </c>
      <c r="N28" s="2"/>
    </row>
    <row r="29" spans="1:14" ht="15.75" x14ac:dyDescent="0.25">
      <c r="A29" s="5"/>
      <c r="B29" s="6"/>
      <c r="C29" s="7"/>
      <c r="D29" s="8"/>
      <c r="E29" s="7"/>
      <c r="F29" s="7"/>
      <c r="G29" s="8"/>
      <c r="H29" s="8"/>
      <c r="I29" s="8"/>
      <c r="J29" s="13">
        <f>SUM(J16:J28)</f>
        <v>8641.2609999999986</v>
      </c>
    </row>
    <row r="31" spans="1:14" x14ac:dyDescent="0.25">
      <c r="A31" s="21" t="s">
        <v>19</v>
      </c>
      <c r="B31" s="21"/>
      <c r="C31" s="21"/>
      <c r="D31" s="21"/>
      <c r="E31" s="21"/>
      <c r="F31" s="21"/>
      <c r="G31" s="21"/>
      <c r="H31" s="21"/>
      <c r="I31" s="21"/>
      <c r="J31" s="21"/>
    </row>
    <row r="33" spans="9:9" x14ac:dyDescent="0.25">
      <c r="I33" s="18"/>
    </row>
  </sheetData>
  <mergeCells count="6">
    <mergeCell ref="E2:F3"/>
    <mergeCell ref="A31:J31"/>
    <mergeCell ref="G6:G13"/>
    <mergeCell ref="G16:G28"/>
    <mergeCell ref="H6:H13"/>
    <mergeCell ref="H16:H28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2023-03-31T10:25:08Z</dcterms:modified>
</cp:coreProperties>
</file>