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CCC\Disposal of Domestic Garbage with facility of Door-to-Door Garbage Collection\"/>
    </mc:Choice>
  </mc:AlternateContent>
  <bookViews>
    <workbookView xWindow="0" yWindow="0" windowWidth="15525" windowHeight="11460"/>
  </bookViews>
  <sheets>
    <sheet name="Estimate 24.11.2022 (2)" sheetId="10" r:id="rId1"/>
  </sheets>
  <definedNames>
    <definedName name="_xlnm.Print_Area" localSheetId="0">'Estimate 24.11.2022 (2)'!$A$1:$G$43</definedName>
  </definedNames>
  <calcPr calcId="162913"/>
</workbook>
</file>

<file path=xl/calcChain.xml><?xml version="1.0" encoding="utf-8"?>
<calcChain xmlns="http://schemas.openxmlformats.org/spreadsheetml/2006/main">
  <c r="G33" i="10" l="1"/>
  <c r="E34" i="10"/>
  <c r="G18" i="10" l="1"/>
  <c r="F18" i="10" s="1"/>
  <c r="G10" i="10"/>
  <c r="G31" i="10" l="1"/>
  <c r="F31" i="10" s="1"/>
  <c r="G27" i="10" l="1"/>
  <c r="F27" i="10" s="1"/>
  <c r="G30" i="10"/>
  <c r="F30" i="10" s="1"/>
  <c r="G26" i="10"/>
  <c r="F26" i="10" s="1"/>
  <c r="G22" i="10"/>
  <c r="F22" i="10" s="1"/>
  <c r="G29" i="10"/>
  <c r="F29" i="10" s="1"/>
  <c r="G25" i="10"/>
  <c r="F25" i="10" s="1"/>
  <c r="G28" i="10"/>
  <c r="F28" i="10" s="1"/>
  <c r="G24" i="10"/>
  <c r="F24" i="10" s="1"/>
  <c r="G23" i="10"/>
  <c r="F23" i="10" s="1"/>
  <c r="G32" i="10"/>
  <c r="F32" i="10" s="1"/>
  <c r="F33" i="10"/>
  <c r="G19" i="10"/>
  <c r="F19" i="10" s="1"/>
  <c r="F10" i="10" l="1"/>
</calcChain>
</file>

<file path=xl/sharedStrings.xml><?xml version="1.0" encoding="utf-8"?>
<sst xmlns="http://schemas.openxmlformats.org/spreadsheetml/2006/main" count="71" uniqueCount="51">
  <si>
    <t>TOWNSHIP CIVIL DEPARTMENT</t>
  </si>
  <si>
    <t>S.No.</t>
  </si>
  <si>
    <t>Description of Items</t>
  </si>
  <si>
    <t>Qty.</t>
  </si>
  <si>
    <t xml:space="preserve">Unit </t>
  </si>
  <si>
    <t>Amount (Rs)</t>
  </si>
  <si>
    <t xml:space="preserve">Part "A"  </t>
  </si>
  <si>
    <t>Collection &amp; Disposal of Domestic garbage by mechanical means including loading &amp; unloading  upto a lead of 3.6 kilometers as below-</t>
  </si>
  <si>
    <t>Trip</t>
  </si>
  <si>
    <t xml:space="preserve">(a)  From dustbins including brooming around dustbins as per direction of engineer-in-charge. </t>
  </si>
  <si>
    <t>(b) From Haat markets (Weekly market )</t>
  </si>
  <si>
    <t xml:space="preserve">(d) Picking and disposal of light weight scattered material like polythene, paper, card board, packing material, dead trees &amp; plants, leaves etc. within a area of specified in township as directed by Engineer Incharge. </t>
  </si>
  <si>
    <t>(e) From all marriage gardens / places situated in BHEL permissess  as per their booking status.(Department will inform to contractor about the booking status of marriage gardens/ places sepreatly.)</t>
  </si>
  <si>
    <t xml:space="preserve">Part "B" </t>
  </si>
  <si>
    <t>Per day</t>
  </si>
  <si>
    <t xml:space="preserve">Supply of 3D hydraulic excavator machine on requirement basis as directed by Engineer-in-charge.
</t>
  </si>
  <si>
    <t>Hrs.</t>
  </si>
  <si>
    <t xml:space="preserve">Part "C" </t>
  </si>
  <si>
    <t xml:space="preserve"> 100 sq.m </t>
  </si>
  <si>
    <t>Nos.</t>
  </si>
  <si>
    <t>Meter</t>
  </si>
  <si>
    <t>Amount (Rs.)</t>
  </si>
  <si>
    <t>sqm</t>
  </si>
  <si>
    <t>Collection of garbage from all houses from township on all working days in a month. The contractor will deploy 1 LCV (Light commercial vehicle four wheeled)/Tractor with trolley (commercial)/Four wheeler goods carrier fitted with loudspeaker and along with driver &amp; necessary workers to collect the garbage from all houses of township. The collected garbage will be disposed off at designated location in township up to lead 5 KM. The work will be done as per direction of Engineer-In-Charge.</t>
  </si>
  <si>
    <t>(c) Removal/disposal of dead unhorned/horned animals from Townships per requirement and direction of Engineer-In-charge.</t>
  </si>
  <si>
    <t>Cleaning of chambers adjacent to the building ( approx size 600 X 600mm and up to 600mm depth ) in all respect including collection of all rubbish, mud, roots or any other item that are chocking the sewer line. The payment shall made on the basis of measurement in Nos.recorded in register by contractor or his supervisor / authorized person and verified by BHEL supervisor. The collected garbage must be collected in heap or in dustbin for disposable.(All tools &amp; plants to be  provided by Contractor)</t>
  </si>
  <si>
    <t>Cleaning of manhole chambers along main sewer line ( approx size 1000 X 1500X3000mm depth )  in all respect including collection of all rubbish, mud, roots or any other item that are chocking the sewer line. The payment shall made on the basis of measurement in Nos.recorded in register by contractor or his supervisor / authorized person and verified by BHEL supervisor. The collected garbage must be collected in heap or in dustbin for disposable.(All tools &amp; plants to be  provided by Contractor)</t>
  </si>
  <si>
    <t>Cleaning of manhole chambers along branch sewer line ( approx size 600X600X900mm depth ) in all respect including collection of all rubbish, mud, roots or any other item that are chocking the sewer line. The payment shall made on the basis of measurement in Nos.recorded in register by contractor or his supervisor / authorized person and verified by BHEL supervisor. The collected garbage must be collected in heap or in dustbin for disposable.(All tools &amp; plants to be  provided by Contractor)</t>
  </si>
  <si>
    <t>Cleaning of main Sewer line ( running at 3000mm depth of 300mm dia ) by roding ( or sewer cleaning machine electrically operated provided by BHEL as per requirement ) in all respect. The cleaning shall be done for removing all rubbish, mud, roots or any other item that are chocking the sewer line.The payment shall made on the basis of measurement in recorded in register by contractor or his supervisor / authorized person and verified  by BHEL supervisor. The collected garbage must be collected in heap or in dustbin for disposable.(All tools &amp; plants to be  provided by Contractor)</t>
  </si>
  <si>
    <t>Cleaning of connecting sewer line ( running at 600mm depth of 100mm dia ) by roding by hand or chock remover in all respect. The cleaning shall be done for removing all rubbish, mud, roots or any other item that are chocking the sewer line.The payment shall made on the basis of measurement in recorded in register by contractor or his supervisor / authorized person and verified  by BHEL supervisor. The collected garbage must be collected in heap or in dustbin for disposable.(All tools &amp; plants to be  provided by Contractor)</t>
  </si>
  <si>
    <t>Cleaning of inside building sanitary pipe line 100mm for wc sheet to man hole ( approximate maximum length 10 feet for GF or FF floor 20 feet ) by all respect by chock remover or through wire or any other item as per requirement etc.The payment shall made on the basis of measurement in recorded in register by contractor or his supervisor / authorized person and verified  by BHEL supervisor. The collected garbage must be collected in heap or in dustbin for disposable.(All tools &amp; plants to be  provided by Contractor)</t>
  </si>
  <si>
    <t>Cleaning of inside building sanitary pipe line 50mm for wash basin, bathroom and kitchen man hole ( approximate maximum length 10 feet for GF or FF floor 20 feet )by all respect by chock remover or through wire or any other item as per requirement etc.The payment shall made on the basis of measurement in recorded in register by contractor or his supervisor / authorized person and verified daily by BHEL supervisor. The collected garbage must be collected in heap or in dustbin for disposable.(All tools &amp; plants to be  provided by Contractor)</t>
  </si>
  <si>
    <t>Cleaning of soak pit  ( approx size 1500mmX2100X1500mm depth ) in all respect including collect all rubbish, mud, roots or any other item.The payment shall be made on the basis of measurement in nos. recorded in register by contractor or his supervisor / authorized person and verified  by BHEL supervisor. The collected garbage must be collected in heap or in dustbin for disposable.(All tools &amp; plants to be  provided by Contractor)</t>
  </si>
  <si>
    <t>Cleaning of oxidation pond and removing the vegetation and sludge (upto 300 mm depth) and disposal of waste material up to 500 m and stacking of sludge at appropriate place as per the instruction of Engineer-in-charge. (All tools &amp; plants to be provided by Contractor)</t>
  </si>
  <si>
    <t>Operation of sludge pump  on daily basis (including recording reading in log book and submit to Deptt. &amp; maintain the power supply for motor pumps)  and cleaning of  approch path of oxidation pond  and sump area, as per direction of Engineer in charge. (All tools &amp; plants to be provided by Contractor)</t>
  </si>
  <si>
    <t>Cleaning and sweeping in township roads, around quarters &amp; public building as per requirement. The payment shall made on the basis of measurement in per 100 sq. mtr. The measurement shall be recorded in register by contractor or his supervisor / authorized person and verified by BHEL supervisor. The collected garbage must be collected in heap or in dustbin for disposable.(All tools &amp; plants to be provided by Contractor)</t>
  </si>
  <si>
    <t>Cleaning / washing of toilet ( Approx maximum size 2000mm X 2000mm ) including floor/walls/tiles wc sheet flushing cystem, exhaust fan, ventilators celling, wall above the tiles and all items inside the toilet for public building / BHEL house / GM residence / required building. (All consumable items for cleaning work shall be provided by BHEL free of cost)</t>
  </si>
  <si>
    <t xml:space="preserve"> Total Part A+ Part B +Part C</t>
  </si>
  <si>
    <t>% Weightage</t>
  </si>
  <si>
    <t>Rate (Rs.)</t>
  </si>
  <si>
    <t>Rate(Rs.)</t>
  </si>
  <si>
    <t>Name of work: Disposal of Domestic Garbage with facility of Door-to-Door Garbage Collection and cleaning and other sanitary activities in BHEL Township for 1 year</t>
  </si>
  <si>
    <t>PRICE BID (JS-146)</t>
  </si>
  <si>
    <t>BHARAT HEAVY ELECTRICALS LIMITED</t>
  </si>
  <si>
    <t>TRANSFORMER PLANT, JHANSI</t>
  </si>
  <si>
    <t>Note:</t>
  </si>
  <si>
    <t>1. GST extra as applicable</t>
  </si>
  <si>
    <t>Signature and seal of the contractor</t>
  </si>
  <si>
    <t>3. Quoted gross total amount should be considered only if quoted in this excel sheet and print out of this shall only be considered for evaluation. If price is quoted in any other format other than the excel enclosed to the NIT, the offer of the bidder will be rejected.</t>
  </si>
  <si>
    <t>4. The quantity of items in the BOQ are only tentative and approximate and are liable for variation up to any extent provided the total value of the Contract does not vary by more than 30% (Thirty percent).</t>
  </si>
  <si>
    <r>
      <t xml:space="preserve">2. Bidder has to quote in the above unlocked cell </t>
    </r>
    <r>
      <rPr>
        <sz val="18"/>
        <color rgb="FFFF0000"/>
        <rFont val="Calibri"/>
        <family val="2"/>
        <scheme val="minor"/>
      </rPr>
      <t>(G34)</t>
    </r>
    <r>
      <rPr>
        <sz val="12"/>
        <rFont val="Calibri"/>
        <family val="2"/>
        <scheme val="minor"/>
      </rPr>
      <t xml:space="preserve"> only and take print out to submit the price bid. The total quoted amount by the L1 bidder for the package shall be used for deriving individual item rate by BHEL based on % (percentage) weightage specified at Price Schedule.The item rate will be calculated automatically. The calculated item rates shall be the itemwise final rate for execution of contract and all other purposes.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</si>
</sst>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00000%"/>
  </numFmts>
  <fonts count="11" x14ac:knownFonts="1">
    <font>
      <sz val="11"/>
      <color theme="1"/>
      <name val="Calibri"/>
      <family val="2"/>
      <scheme val="minor"/>
    </font>
    <font>
      <sz val="10"/>
      <name val="Arial"/>
      <family val="2"/>
    </font>
    <font>
      <b/>
      <sz val="14"/>
      <color theme="1"/>
      <name val="Calibri"/>
      <family val="2"/>
      <scheme val="minor"/>
    </font>
    <font>
      <sz val="12"/>
      <color theme="1"/>
      <name val="Calibri"/>
      <family val="2"/>
      <scheme val="minor"/>
    </font>
    <font>
      <sz val="10"/>
      <color theme="1"/>
      <name val="Calibri"/>
      <family val="2"/>
      <scheme val="minor"/>
    </font>
    <font>
      <sz val="10"/>
      <name val="Calibri"/>
      <family val="2"/>
      <scheme val="minor"/>
    </font>
    <font>
      <b/>
      <u/>
      <sz val="12"/>
      <color theme="1"/>
      <name val="Calibri"/>
      <family val="2"/>
      <scheme val="minor"/>
    </font>
    <font>
      <sz val="12"/>
      <name val="Calibri"/>
      <family val="2"/>
      <scheme val="minor"/>
    </font>
    <font>
      <i/>
      <sz val="12"/>
      <name val="Calibri"/>
      <family val="2"/>
      <scheme val="minor"/>
    </font>
    <font>
      <b/>
      <sz val="16"/>
      <color theme="1"/>
      <name val="Calibri"/>
      <family val="2"/>
      <scheme val="minor"/>
    </font>
    <font>
      <sz val="18"/>
      <color rgb="FFFF0000"/>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92D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8">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51">
    <xf numFmtId="0" fontId="0" fillId="0" borderId="0" xfId="0"/>
    <xf numFmtId="0" fontId="7" fillId="0" borderId="1" xfId="0" applyFont="1" applyFill="1" applyBorder="1" applyAlignment="1" applyProtection="1">
      <alignment horizontal="left" vertical="top" wrapText="1"/>
    </xf>
    <xf numFmtId="2" fontId="7" fillId="0" borderId="1" xfId="0" applyNumberFormat="1" applyFont="1" applyFill="1" applyBorder="1" applyAlignment="1" applyProtection="1">
      <alignment horizontal="left" vertical="top" wrapText="1"/>
    </xf>
    <xf numFmtId="0" fontId="4" fillId="0" borderId="0" xfId="0" applyFont="1" applyProtection="1"/>
    <xf numFmtId="0" fontId="6" fillId="0" borderId="1" xfId="0" applyFont="1" applyBorder="1" applyAlignment="1" applyProtection="1">
      <alignment horizontal="left" vertical="top"/>
    </xf>
    <xf numFmtId="0" fontId="6" fillId="0" borderId="5" xfId="0" applyFont="1" applyBorder="1" applyAlignment="1" applyProtection="1">
      <alignment horizontal="left" vertical="top"/>
    </xf>
    <xf numFmtId="0" fontId="4" fillId="0" borderId="0" xfId="0" applyFont="1" applyAlignment="1" applyProtection="1">
      <alignment horizontal="left" vertical="top"/>
    </xf>
    <xf numFmtId="0" fontId="6" fillId="2" borderId="5" xfId="0" applyFont="1" applyFill="1" applyBorder="1" applyAlignment="1" applyProtection="1">
      <alignment horizontal="left" vertical="top"/>
    </xf>
    <xf numFmtId="0" fontId="6" fillId="2" borderId="2" xfId="0" applyFont="1" applyFill="1" applyBorder="1" applyAlignment="1" applyProtection="1">
      <alignment horizontal="left" vertical="top"/>
    </xf>
    <xf numFmtId="0" fontId="6" fillId="2" borderId="1" xfId="0" applyFont="1" applyFill="1" applyBorder="1" applyAlignment="1" applyProtection="1">
      <alignment horizontal="left" vertical="top"/>
    </xf>
    <xf numFmtId="0" fontId="6" fillId="2" borderId="6" xfId="0" applyFont="1" applyFill="1" applyBorder="1" applyAlignment="1" applyProtection="1">
      <alignment horizontal="left" vertical="top"/>
    </xf>
    <xf numFmtId="0" fontId="3" fillId="0" borderId="1" xfId="0" applyFont="1" applyBorder="1" applyAlignment="1" applyProtection="1">
      <alignment horizontal="left" vertical="top" wrapText="1"/>
    </xf>
    <xf numFmtId="0" fontId="3" fillId="0" borderId="1" xfId="0" applyFont="1" applyBorder="1" applyAlignment="1" applyProtection="1">
      <alignment horizontal="left" vertical="top"/>
    </xf>
    <xf numFmtId="2" fontId="3" fillId="0" borderId="1" xfId="0" applyNumberFormat="1" applyFont="1" applyBorder="1" applyAlignment="1" applyProtection="1">
      <alignment horizontal="left" vertical="top" wrapText="1"/>
    </xf>
    <xf numFmtId="164" fontId="3" fillId="0" borderId="1" xfId="0" applyNumberFormat="1" applyFont="1" applyBorder="1" applyAlignment="1" applyProtection="1">
      <alignment horizontal="left" vertical="top"/>
    </xf>
    <xf numFmtId="2" fontId="7" fillId="0" borderId="1" xfId="0" applyNumberFormat="1" applyFont="1" applyBorder="1" applyAlignment="1" applyProtection="1">
      <alignment horizontal="left" vertical="top"/>
    </xf>
    <xf numFmtId="0" fontId="7" fillId="0" borderId="1" xfId="0" applyFont="1" applyBorder="1" applyAlignment="1" applyProtection="1">
      <alignment horizontal="left" vertical="top"/>
    </xf>
    <xf numFmtId="2" fontId="3" fillId="0" borderId="1" xfId="0" applyNumberFormat="1" applyFont="1" applyBorder="1" applyAlignment="1" applyProtection="1">
      <alignment horizontal="left" vertical="top"/>
    </xf>
    <xf numFmtId="0" fontId="3" fillId="0" borderId="1" xfId="0" applyFont="1" applyFill="1" applyBorder="1" applyAlignment="1" applyProtection="1">
      <alignment horizontal="left" vertical="top"/>
    </xf>
    <xf numFmtId="2" fontId="8" fillId="0" borderId="1" xfId="0" applyNumberFormat="1" applyFont="1" applyBorder="1" applyAlignment="1" applyProtection="1">
      <alignment vertical="center"/>
    </xf>
    <xf numFmtId="164" fontId="8" fillId="0" borderId="1" xfId="0" applyNumberFormat="1" applyFont="1" applyBorder="1" applyAlignment="1" applyProtection="1">
      <alignment horizontal="left" vertical="center"/>
    </xf>
    <xf numFmtId="0" fontId="7" fillId="0" borderId="0" xfId="0" applyFont="1" applyAlignment="1" applyProtection="1">
      <alignment vertical="top"/>
    </xf>
    <xf numFmtId="2" fontId="5" fillId="0" borderId="0" xfId="0" applyNumberFormat="1" applyFont="1" applyAlignment="1" applyProtection="1">
      <alignment vertical="top"/>
    </xf>
    <xf numFmtId="2" fontId="5" fillId="0" borderId="0" xfId="0" applyNumberFormat="1" applyFont="1" applyAlignment="1" applyProtection="1">
      <alignment horizontal="center" vertical="top"/>
    </xf>
    <xf numFmtId="0" fontId="4" fillId="0" borderId="0" xfId="0" applyFont="1" applyAlignment="1" applyProtection="1">
      <alignment horizontal="left"/>
    </xf>
    <xf numFmtId="0" fontId="2" fillId="0" borderId="0" xfId="0" applyFont="1" applyFill="1" applyBorder="1" applyAlignment="1" applyProtection="1">
      <alignment horizontal="center" vertical="top"/>
    </xf>
    <xf numFmtId="2" fontId="3" fillId="3" borderId="1" xfId="0" applyNumberFormat="1" applyFont="1" applyFill="1" applyBorder="1" applyAlignment="1" applyProtection="1">
      <alignment horizontal="left" vertical="center" wrapText="1"/>
      <protection locked="0"/>
    </xf>
    <xf numFmtId="0" fontId="5" fillId="0" borderId="0" xfId="0" applyFont="1" applyProtection="1"/>
    <xf numFmtId="0" fontId="5" fillId="0" borderId="0" xfId="0" applyFont="1" applyAlignment="1" applyProtection="1">
      <alignment horizontal="left"/>
    </xf>
    <xf numFmtId="0" fontId="5" fillId="0" borderId="0" xfId="0" applyFont="1" applyAlignment="1" applyProtection="1">
      <alignment vertical="top"/>
    </xf>
    <xf numFmtId="0" fontId="7" fillId="0" borderId="0" xfId="0" applyFont="1" applyProtection="1"/>
    <xf numFmtId="0" fontId="4" fillId="0" borderId="0" xfId="0" applyFont="1" applyAlignment="1" applyProtection="1">
      <alignment vertical="top"/>
    </xf>
    <xf numFmtId="0" fontId="9" fillId="0" borderId="0" xfId="0" applyFont="1" applyAlignment="1" applyProtection="1">
      <alignment horizontal="center" vertical="top"/>
    </xf>
    <xf numFmtId="0" fontId="6" fillId="2" borderId="5" xfId="0" applyFont="1" applyFill="1" applyBorder="1" applyAlignment="1" applyProtection="1">
      <alignment horizontal="left" vertical="top"/>
    </xf>
    <xf numFmtId="0" fontId="6" fillId="2" borderId="2" xfId="0" applyFont="1" applyFill="1" applyBorder="1" applyAlignment="1" applyProtection="1">
      <alignment horizontal="left" vertical="top"/>
    </xf>
    <xf numFmtId="0" fontId="3" fillId="0" borderId="4" xfId="0" applyFont="1" applyBorder="1" applyAlignment="1" applyProtection="1">
      <alignment horizontal="left" vertical="top" wrapText="1"/>
    </xf>
    <xf numFmtId="0" fontId="3" fillId="0" borderId="7" xfId="0" applyFont="1" applyBorder="1" applyAlignment="1" applyProtection="1">
      <alignment horizontal="left" vertical="top" wrapText="1"/>
    </xf>
    <xf numFmtId="0" fontId="3" fillId="0" borderId="8" xfId="0" applyFont="1" applyBorder="1" applyAlignment="1" applyProtection="1">
      <alignment horizontal="left" vertical="top" wrapText="1"/>
    </xf>
    <xf numFmtId="0" fontId="2" fillId="0" borderId="0" xfId="0" applyFont="1" applyFill="1" applyBorder="1" applyAlignment="1" applyProtection="1">
      <alignment horizontal="center" vertical="top"/>
    </xf>
    <xf numFmtId="0" fontId="9" fillId="0" borderId="3" xfId="0" applyFont="1" applyBorder="1" applyAlignment="1" applyProtection="1">
      <alignment horizontal="center" vertical="center"/>
    </xf>
    <xf numFmtId="2" fontId="3" fillId="0" borderId="4" xfId="0" applyNumberFormat="1" applyFont="1" applyBorder="1" applyAlignment="1" applyProtection="1">
      <alignment horizontal="left" vertical="top" wrapText="1"/>
    </xf>
    <xf numFmtId="2" fontId="3" fillId="0" borderId="7" xfId="0" applyNumberFormat="1" applyFont="1" applyBorder="1" applyAlignment="1" applyProtection="1">
      <alignment horizontal="left" vertical="top" wrapText="1"/>
    </xf>
    <xf numFmtId="2" fontId="3" fillId="0" borderId="8" xfId="0" applyNumberFormat="1" applyFont="1" applyBorder="1" applyAlignment="1" applyProtection="1">
      <alignment horizontal="left" vertical="top" wrapText="1"/>
    </xf>
    <xf numFmtId="164" fontId="3" fillId="0" borderId="1" xfId="0" applyNumberFormat="1" applyFont="1" applyBorder="1" applyAlignment="1" applyProtection="1">
      <alignment horizontal="left" vertical="top"/>
    </xf>
    <xf numFmtId="2" fontId="3" fillId="0" borderId="4" xfId="0" applyNumberFormat="1" applyFont="1" applyBorder="1" applyAlignment="1" applyProtection="1">
      <alignment horizontal="left" vertical="top"/>
    </xf>
    <xf numFmtId="2" fontId="3" fillId="0" borderId="7" xfId="0" applyNumberFormat="1" applyFont="1" applyBorder="1" applyAlignment="1" applyProtection="1">
      <alignment horizontal="left" vertical="top"/>
    </xf>
    <xf numFmtId="2" fontId="3" fillId="0" borderId="8" xfId="0" applyNumberFormat="1" applyFont="1" applyBorder="1" applyAlignment="1" applyProtection="1">
      <alignment horizontal="left" vertical="top"/>
    </xf>
    <xf numFmtId="0" fontId="9" fillId="0" borderId="0" xfId="0" applyFont="1" applyFill="1" applyBorder="1" applyAlignment="1" applyProtection="1">
      <alignment horizontal="left" vertical="top" wrapText="1"/>
    </xf>
    <xf numFmtId="2" fontId="7" fillId="0" borderId="0" xfId="0" applyNumberFormat="1" applyFont="1" applyAlignment="1" applyProtection="1">
      <alignment horizontal="right" vertical="top" wrapText="1"/>
    </xf>
    <xf numFmtId="0" fontId="7" fillId="0" borderId="0" xfId="0" applyFont="1" applyAlignment="1" applyProtection="1">
      <alignment horizontal="left" vertical="top" wrapText="1"/>
    </xf>
    <xf numFmtId="0" fontId="7" fillId="3" borderId="9" xfId="0" applyFont="1" applyFill="1" applyBorder="1" applyAlignment="1" applyProtection="1">
      <alignment horizontal="left" vertical="top" wrapText="1"/>
    </xf>
  </cellXfs>
  <cellStyles count="8">
    <cellStyle name="Normal" xfId="0" builtinId="0"/>
    <cellStyle name="Normal 10" xfId="4"/>
    <cellStyle name="Normal 2" xfId="1"/>
    <cellStyle name="Normal 3" xfId="5"/>
    <cellStyle name="Normal 5" xfId="2"/>
    <cellStyle name="Normal 6" xfId="6"/>
    <cellStyle name="Normal 8" xfId="7"/>
    <cellStyle name="Normal 9"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1047141</xdr:colOff>
      <xdr:row>0</xdr:row>
      <xdr:rowOff>85725</xdr:rowOff>
    </xdr:from>
    <xdr:to>
      <xdr:col>1</xdr:col>
      <xdr:colOff>1826450</xdr:colOff>
      <xdr:row>2</xdr:row>
      <xdr:rowOff>142875</xdr:rowOff>
    </xdr:to>
    <xdr:pic>
      <xdr:nvPicPr>
        <xdr:cNvPr id="2" name="Picture 1" descr="!cid_AC967E95-E212-4905-B484-F3E8D2E62447.jpg">
          <a:extLst>
            <a:ext uri="{FF2B5EF4-FFF2-40B4-BE49-F238E27FC236}">
              <a16:creationId xmlns:a16="http://schemas.microsoft.com/office/drawing/2014/main" id="{00250FB1-B7B8-4C46-A976-1721A6C86DF4}"/>
            </a:ext>
          </a:extLst>
        </xdr:cNvPr>
        <xdr:cNvPicPr>
          <a:picLocks noChangeAspect="1"/>
        </xdr:cNvPicPr>
      </xdr:nvPicPr>
      <xdr:blipFill>
        <a:blip xmlns:r="http://schemas.openxmlformats.org/officeDocument/2006/relationships" r:embed="rId1" cstate="print"/>
        <a:stretch>
          <a:fillRect/>
        </a:stretch>
      </xdr:blipFill>
      <xdr:spPr>
        <a:xfrm>
          <a:off x="1551966" y="85725"/>
          <a:ext cx="779309" cy="5905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tabSelected="1" view="pageBreakPreview" zoomScaleNormal="100" zoomScaleSheetLayoutView="100" workbookViewId="0">
      <selection activeCell="G34" sqref="G34"/>
    </sheetView>
  </sheetViews>
  <sheetFormatPr defaultRowHeight="12.75" x14ac:dyDescent="0.2"/>
  <cols>
    <col min="1" max="1" width="7.5703125" style="3" customWidth="1"/>
    <col min="2" max="2" width="59.5703125" style="3" customWidth="1"/>
    <col min="3" max="3" width="11.140625" style="3" customWidth="1"/>
    <col min="4" max="4" width="9.85546875" style="3" bestFit="1" customWidth="1"/>
    <col min="5" max="5" width="18.140625" style="3" customWidth="1"/>
    <col min="6" max="6" width="13.42578125" style="24" customWidth="1"/>
    <col min="7" max="7" width="18.5703125" style="3" customWidth="1"/>
    <col min="8" max="251" width="9.140625" style="3"/>
    <col min="252" max="252" width="7.5703125" style="3" customWidth="1"/>
    <col min="253" max="253" width="9.140625" style="3"/>
    <col min="254" max="254" width="36.140625" style="3" customWidth="1"/>
    <col min="255" max="255" width="11.42578125" style="3" customWidth="1"/>
    <col min="256" max="256" width="10.28515625" style="3" customWidth="1"/>
    <col min="257" max="257" width="10.85546875" style="3" customWidth="1"/>
    <col min="258" max="258" width="17.140625" style="3" customWidth="1"/>
    <col min="259" max="259" width="18.7109375" style="3" customWidth="1"/>
    <col min="260" max="260" width="15.42578125" style="3" customWidth="1"/>
    <col min="261" max="507" width="9.140625" style="3"/>
    <col min="508" max="508" width="7.5703125" style="3" customWidth="1"/>
    <col min="509" max="509" width="9.140625" style="3"/>
    <col min="510" max="510" width="36.140625" style="3" customWidth="1"/>
    <col min="511" max="511" width="11.42578125" style="3" customWidth="1"/>
    <col min="512" max="512" width="10.28515625" style="3" customWidth="1"/>
    <col min="513" max="513" width="10.85546875" style="3" customWidth="1"/>
    <col min="514" max="514" width="17.140625" style="3" customWidth="1"/>
    <col min="515" max="515" width="18.7109375" style="3" customWidth="1"/>
    <col min="516" max="516" width="15.42578125" style="3" customWidth="1"/>
    <col min="517" max="763" width="9.140625" style="3"/>
    <col min="764" max="764" width="7.5703125" style="3" customWidth="1"/>
    <col min="765" max="765" width="9.140625" style="3"/>
    <col min="766" max="766" width="36.140625" style="3" customWidth="1"/>
    <col min="767" max="767" width="11.42578125" style="3" customWidth="1"/>
    <col min="768" max="768" width="10.28515625" style="3" customWidth="1"/>
    <col min="769" max="769" width="10.85546875" style="3" customWidth="1"/>
    <col min="770" max="770" width="17.140625" style="3" customWidth="1"/>
    <col min="771" max="771" width="18.7109375" style="3" customWidth="1"/>
    <col min="772" max="772" width="15.42578125" style="3" customWidth="1"/>
    <col min="773" max="1019" width="9.140625" style="3"/>
    <col min="1020" max="1020" width="7.5703125" style="3" customWidth="1"/>
    <col min="1021" max="1021" width="9.140625" style="3"/>
    <col min="1022" max="1022" width="36.140625" style="3" customWidth="1"/>
    <col min="1023" max="1023" width="11.42578125" style="3" customWidth="1"/>
    <col min="1024" max="1024" width="10.28515625" style="3" customWidth="1"/>
    <col min="1025" max="1025" width="10.85546875" style="3" customWidth="1"/>
    <col min="1026" max="1026" width="17.140625" style="3" customWidth="1"/>
    <col min="1027" max="1027" width="18.7109375" style="3" customWidth="1"/>
    <col min="1028" max="1028" width="15.42578125" style="3" customWidth="1"/>
    <col min="1029" max="1275" width="9.140625" style="3"/>
    <col min="1276" max="1276" width="7.5703125" style="3" customWidth="1"/>
    <col min="1277" max="1277" width="9.140625" style="3"/>
    <col min="1278" max="1278" width="36.140625" style="3" customWidth="1"/>
    <col min="1279" max="1279" width="11.42578125" style="3" customWidth="1"/>
    <col min="1280" max="1280" width="10.28515625" style="3" customWidth="1"/>
    <col min="1281" max="1281" width="10.85546875" style="3" customWidth="1"/>
    <col min="1282" max="1282" width="17.140625" style="3" customWidth="1"/>
    <col min="1283" max="1283" width="18.7109375" style="3" customWidth="1"/>
    <col min="1284" max="1284" width="15.42578125" style="3" customWidth="1"/>
    <col min="1285" max="1531" width="9.140625" style="3"/>
    <col min="1532" max="1532" width="7.5703125" style="3" customWidth="1"/>
    <col min="1533" max="1533" width="9.140625" style="3"/>
    <col min="1534" max="1534" width="36.140625" style="3" customWidth="1"/>
    <col min="1535" max="1535" width="11.42578125" style="3" customWidth="1"/>
    <col min="1536" max="1536" width="10.28515625" style="3" customWidth="1"/>
    <col min="1537" max="1537" width="10.85546875" style="3" customWidth="1"/>
    <col min="1538" max="1538" width="17.140625" style="3" customWidth="1"/>
    <col min="1539" max="1539" width="18.7109375" style="3" customWidth="1"/>
    <col min="1540" max="1540" width="15.42578125" style="3" customWidth="1"/>
    <col min="1541" max="1787" width="9.140625" style="3"/>
    <col min="1788" max="1788" width="7.5703125" style="3" customWidth="1"/>
    <col min="1789" max="1789" width="9.140625" style="3"/>
    <col min="1790" max="1790" width="36.140625" style="3" customWidth="1"/>
    <col min="1791" max="1791" width="11.42578125" style="3" customWidth="1"/>
    <col min="1792" max="1792" width="10.28515625" style="3" customWidth="1"/>
    <col min="1793" max="1793" width="10.85546875" style="3" customWidth="1"/>
    <col min="1794" max="1794" width="17.140625" style="3" customWidth="1"/>
    <col min="1795" max="1795" width="18.7109375" style="3" customWidth="1"/>
    <col min="1796" max="1796" width="15.42578125" style="3" customWidth="1"/>
    <col min="1797" max="2043" width="9.140625" style="3"/>
    <col min="2044" max="2044" width="7.5703125" style="3" customWidth="1"/>
    <col min="2045" max="2045" width="9.140625" style="3"/>
    <col min="2046" max="2046" width="36.140625" style="3" customWidth="1"/>
    <col min="2047" max="2047" width="11.42578125" style="3" customWidth="1"/>
    <col min="2048" max="2048" width="10.28515625" style="3" customWidth="1"/>
    <col min="2049" max="2049" width="10.85546875" style="3" customWidth="1"/>
    <col min="2050" max="2050" width="17.140625" style="3" customWidth="1"/>
    <col min="2051" max="2051" width="18.7109375" style="3" customWidth="1"/>
    <col min="2052" max="2052" width="15.42578125" style="3" customWidth="1"/>
    <col min="2053" max="2299" width="9.140625" style="3"/>
    <col min="2300" max="2300" width="7.5703125" style="3" customWidth="1"/>
    <col min="2301" max="2301" width="9.140625" style="3"/>
    <col min="2302" max="2302" width="36.140625" style="3" customWidth="1"/>
    <col min="2303" max="2303" width="11.42578125" style="3" customWidth="1"/>
    <col min="2304" max="2304" width="10.28515625" style="3" customWidth="1"/>
    <col min="2305" max="2305" width="10.85546875" style="3" customWidth="1"/>
    <col min="2306" max="2306" width="17.140625" style="3" customWidth="1"/>
    <col min="2307" max="2307" width="18.7109375" style="3" customWidth="1"/>
    <col min="2308" max="2308" width="15.42578125" style="3" customWidth="1"/>
    <col min="2309" max="2555" width="9.140625" style="3"/>
    <col min="2556" max="2556" width="7.5703125" style="3" customWidth="1"/>
    <col min="2557" max="2557" width="9.140625" style="3"/>
    <col min="2558" max="2558" width="36.140625" style="3" customWidth="1"/>
    <col min="2559" max="2559" width="11.42578125" style="3" customWidth="1"/>
    <col min="2560" max="2560" width="10.28515625" style="3" customWidth="1"/>
    <col min="2561" max="2561" width="10.85546875" style="3" customWidth="1"/>
    <col min="2562" max="2562" width="17.140625" style="3" customWidth="1"/>
    <col min="2563" max="2563" width="18.7109375" style="3" customWidth="1"/>
    <col min="2564" max="2564" width="15.42578125" style="3" customWidth="1"/>
    <col min="2565" max="2811" width="9.140625" style="3"/>
    <col min="2812" max="2812" width="7.5703125" style="3" customWidth="1"/>
    <col min="2813" max="2813" width="9.140625" style="3"/>
    <col min="2814" max="2814" width="36.140625" style="3" customWidth="1"/>
    <col min="2815" max="2815" width="11.42578125" style="3" customWidth="1"/>
    <col min="2816" max="2816" width="10.28515625" style="3" customWidth="1"/>
    <col min="2817" max="2817" width="10.85546875" style="3" customWidth="1"/>
    <col min="2818" max="2818" width="17.140625" style="3" customWidth="1"/>
    <col min="2819" max="2819" width="18.7109375" style="3" customWidth="1"/>
    <col min="2820" max="2820" width="15.42578125" style="3" customWidth="1"/>
    <col min="2821" max="3067" width="9.140625" style="3"/>
    <col min="3068" max="3068" width="7.5703125" style="3" customWidth="1"/>
    <col min="3069" max="3069" width="9.140625" style="3"/>
    <col min="3070" max="3070" width="36.140625" style="3" customWidth="1"/>
    <col min="3071" max="3071" width="11.42578125" style="3" customWidth="1"/>
    <col min="3072" max="3072" width="10.28515625" style="3" customWidth="1"/>
    <col min="3073" max="3073" width="10.85546875" style="3" customWidth="1"/>
    <col min="3074" max="3074" width="17.140625" style="3" customWidth="1"/>
    <col min="3075" max="3075" width="18.7109375" style="3" customWidth="1"/>
    <col min="3076" max="3076" width="15.42578125" style="3" customWidth="1"/>
    <col min="3077" max="3323" width="9.140625" style="3"/>
    <col min="3324" max="3324" width="7.5703125" style="3" customWidth="1"/>
    <col min="3325" max="3325" width="9.140625" style="3"/>
    <col min="3326" max="3326" width="36.140625" style="3" customWidth="1"/>
    <col min="3327" max="3327" width="11.42578125" style="3" customWidth="1"/>
    <col min="3328" max="3328" width="10.28515625" style="3" customWidth="1"/>
    <col min="3329" max="3329" width="10.85546875" style="3" customWidth="1"/>
    <col min="3330" max="3330" width="17.140625" style="3" customWidth="1"/>
    <col min="3331" max="3331" width="18.7109375" style="3" customWidth="1"/>
    <col min="3332" max="3332" width="15.42578125" style="3" customWidth="1"/>
    <col min="3333" max="3579" width="9.140625" style="3"/>
    <col min="3580" max="3580" width="7.5703125" style="3" customWidth="1"/>
    <col min="3581" max="3581" width="9.140625" style="3"/>
    <col min="3582" max="3582" width="36.140625" style="3" customWidth="1"/>
    <col min="3583" max="3583" width="11.42578125" style="3" customWidth="1"/>
    <col min="3584" max="3584" width="10.28515625" style="3" customWidth="1"/>
    <col min="3585" max="3585" width="10.85546875" style="3" customWidth="1"/>
    <col min="3586" max="3586" width="17.140625" style="3" customWidth="1"/>
    <col min="3587" max="3587" width="18.7109375" style="3" customWidth="1"/>
    <col min="3588" max="3588" width="15.42578125" style="3" customWidth="1"/>
    <col min="3589" max="3835" width="9.140625" style="3"/>
    <col min="3836" max="3836" width="7.5703125" style="3" customWidth="1"/>
    <col min="3837" max="3837" width="9.140625" style="3"/>
    <col min="3838" max="3838" width="36.140625" style="3" customWidth="1"/>
    <col min="3839" max="3839" width="11.42578125" style="3" customWidth="1"/>
    <col min="3840" max="3840" width="10.28515625" style="3" customWidth="1"/>
    <col min="3841" max="3841" width="10.85546875" style="3" customWidth="1"/>
    <col min="3842" max="3842" width="17.140625" style="3" customWidth="1"/>
    <col min="3843" max="3843" width="18.7109375" style="3" customWidth="1"/>
    <col min="3844" max="3844" width="15.42578125" style="3" customWidth="1"/>
    <col min="3845" max="4091" width="9.140625" style="3"/>
    <col min="4092" max="4092" width="7.5703125" style="3" customWidth="1"/>
    <col min="4093" max="4093" width="9.140625" style="3"/>
    <col min="4094" max="4094" width="36.140625" style="3" customWidth="1"/>
    <col min="4095" max="4095" width="11.42578125" style="3" customWidth="1"/>
    <col min="4096" max="4096" width="10.28515625" style="3" customWidth="1"/>
    <col min="4097" max="4097" width="10.85546875" style="3" customWidth="1"/>
    <col min="4098" max="4098" width="17.140625" style="3" customWidth="1"/>
    <col min="4099" max="4099" width="18.7109375" style="3" customWidth="1"/>
    <col min="4100" max="4100" width="15.42578125" style="3" customWidth="1"/>
    <col min="4101" max="4347" width="9.140625" style="3"/>
    <col min="4348" max="4348" width="7.5703125" style="3" customWidth="1"/>
    <col min="4349" max="4349" width="9.140625" style="3"/>
    <col min="4350" max="4350" width="36.140625" style="3" customWidth="1"/>
    <col min="4351" max="4351" width="11.42578125" style="3" customWidth="1"/>
    <col min="4352" max="4352" width="10.28515625" style="3" customWidth="1"/>
    <col min="4353" max="4353" width="10.85546875" style="3" customWidth="1"/>
    <col min="4354" max="4354" width="17.140625" style="3" customWidth="1"/>
    <col min="4355" max="4355" width="18.7109375" style="3" customWidth="1"/>
    <col min="4356" max="4356" width="15.42578125" style="3" customWidth="1"/>
    <col min="4357" max="4603" width="9.140625" style="3"/>
    <col min="4604" max="4604" width="7.5703125" style="3" customWidth="1"/>
    <col min="4605" max="4605" width="9.140625" style="3"/>
    <col min="4606" max="4606" width="36.140625" style="3" customWidth="1"/>
    <col min="4607" max="4607" width="11.42578125" style="3" customWidth="1"/>
    <col min="4608" max="4608" width="10.28515625" style="3" customWidth="1"/>
    <col min="4609" max="4609" width="10.85546875" style="3" customWidth="1"/>
    <col min="4610" max="4610" width="17.140625" style="3" customWidth="1"/>
    <col min="4611" max="4611" width="18.7109375" style="3" customWidth="1"/>
    <col min="4612" max="4612" width="15.42578125" style="3" customWidth="1"/>
    <col min="4613" max="4859" width="9.140625" style="3"/>
    <col min="4860" max="4860" width="7.5703125" style="3" customWidth="1"/>
    <col min="4861" max="4861" width="9.140625" style="3"/>
    <col min="4862" max="4862" width="36.140625" style="3" customWidth="1"/>
    <col min="4863" max="4863" width="11.42578125" style="3" customWidth="1"/>
    <col min="4864" max="4864" width="10.28515625" style="3" customWidth="1"/>
    <col min="4865" max="4865" width="10.85546875" style="3" customWidth="1"/>
    <col min="4866" max="4866" width="17.140625" style="3" customWidth="1"/>
    <col min="4867" max="4867" width="18.7109375" style="3" customWidth="1"/>
    <col min="4868" max="4868" width="15.42578125" style="3" customWidth="1"/>
    <col min="4869" max="5115" width="9.140625" style="3"/>
    <col min="5116" max="5116" width="7.5703125" style="3" customWidth="1"/>
    <col min="5117" max="5117" width="9.140625" style="3"/>
    <col min="5118" max="5118" width="36.140625" style="3" customWidth="1"/>
    <col min="5119" max="5119" width="11.42578125" style="3" customWidth="1"/>
    <col min="5120" max="5120" width="10.28515625" style="3" customWidth="1"/>
    <col min="5121" max="5121" width="10.85546875" style="3" customWidth="1"/>
    <col min="5122" max="5122" width="17.140625" style="3" customWidth="1"/>
    <col min="5123" max="5123" width="18.7109375" style="3" customWidth="1"/>
    <col min="5124" max="5124" width="15.42578125" style="3" customWidth="1"/>
    <col min="5125" max="5371" width="9.140625" style="3"/>
    <col min="5372" max="5372" width="7.5703125" style="3" customWidth="1"/>
    <col min="5373" max="5373" width="9.140625" style="3"/>
    <col min="5374" max="5374" width="36.140625" style="3" customWidth="1"/>
    <col min="5375" max="5375" width="11.42578125" style="3" customWidth="1"/>
    <col min="5376" max="5376" width="10.28515625" style="3" customWidth="1"/>
    <col min="5377" max="5377" width="10.85546875" style="3" customWidth="1"/>
    <col min="5378" max="5378" width="17.140625" style="3" customWidth="1"/>
    <col min="5379" max="5379" width="18.7109375" style="3" customWidth="1"/>
    <col min="5380" max="5380" width="15.42578125" style="3" customWidth="1"/>
    <col min="5381" max="5627" width="9.140625" style="3"/>
    <col min="5628" max="5628" width="7.5703125" style="3" customWidth="1"/>
    <col min="5629" max="5629" width="9.140625" style="3"/>
    <col min="5630" max="5630" width="36.140625" style="3" customWidth="1"/>
    <col min="5631" max="5631" width="11.42578125" style="3" customWidth="1"/>
    <col min="5632" max="5632" width="10.28515625" style="3" customWidth="1"/>
    <col min="5633" max="5633" width="10.85546875" style="3" customWidth="1"/>
    <col min="5634" max="5634" width="17.140625" style="3" customWidth="1"/>
    <col min="5635" max="5635" width="18.7109375" style="3" customWidth="1"/>
    <col min="5636" max="5636" width="15.42578125" style="3" customWidth="1"/>
    <col min="5637" max="5883" width="9.140625" style="3"/>
    <col min="5884" max="5884" width="7.5703125" style="3" customWidth="1"/>
    <col min="5885" max="5885" width="9.140625" style="3"/>
    <col min="5886" max="5886" width="36.140625" style="3" customWidth="1"/>
    <col min="5887" max="5887" width="11.42578125" style="3" customWidth="1"/>
    <col min="5888" max="5888" width="10.28515625" style="3" customWidth="1"/>
    <col min="5889" max="5889" width="10.85546875" style="3" customWidth="1"/>
    <col min="5890" max="5890" width="17.140625" style="3" customWidth="1"/>
    <col min="5891" max="5891" width="18.7109375" style="3" customWidth="1"/>
    <col min="5892" max="5892" width="15.42578125" style="3" customWidth="1"/>
    <col min="5893" max="6139" width="9.140625" style="3"/>
    <col min="6140" max="6140" width="7.5703125" style="3" customWidth="1"/>
    <col min="6141" max="6141" width="9.140625" style="3"/>
    <col min="6142" max="6142" width="36.140625" style="3" customWidth="1"/>
    <col min="6143" max="6143" width="11.42578125" style="3" customWidth="1"/>
    <col min="6144" max="6144" width="10.28515625" style="3" customWidth="1"/>
    <col min="6145" max="6145" width="10.85546875" style="3" customWidth="1"/>
    <col min="6146" max="6146" width="17.140625" style="3" customWidth="1"/>
    <col min="6147" max="6147" width="18.7109375" style="3" customWidth="1"/>
    <col min="6148" max="6148" width="15.42578125" style="3" customWidth="1"/>
    <col min="6149" max="6395" width="9.140625" style="3"/>
    <col min="6396" max="6396" width="7.5703125" style="3" customWidth="1"/>
    <col min="6397" max="6397" width="9.140625" style="3"/>
    <col min="6398" max="6398" width="36.140625" style="3" customWidth="1"/>
    <col min="6399" max="6399" width="11.42578125" style="3" customWidth="1"/>
    <col min="6400" max="6400" width="10.28515625" style="3" customWidth="1"/>
    <col min="6401" max="6401" width="10.85546875" style="3" customWidth="1"/>
    <col min="6402" max="6402" width="17.140625" style="3" customWidth="1"/>
    <col min="6403" max="6403" width="18.7109375" style="3" customWidth="1"/>
    <col min="6404" max="6404" width="15.42578125" style="3" customWidth="1"/>
    <col min="6405" max="6651" width="9.140625" style="3"/>
    <col min="6652" max="6652" width="7.5703125" style="3" customWidth="1"/>
    <col min="6653" max="6653" width="9.140625" style="3"/>
    <col min="6654" max="6654" width="36.140625" style="3" customWidth="1"/>
    <col min="6655" max="6655" width="11.42578125" style="3" customWidth="1"/>
    <col min="6656" max="6656" width="10.28515625" style="3" customWidth="1"/>
    <col min="6657" max="6657" width="10.85546875" style="3" customWidth="1"/>
    <col min="6658" max="6658" width="17.140625" style="3" customWidth="1"/>
    <col min="6659" max="6659" width="18.7109375" style="3" customWidth="1"/>
    <col min="6660" max="6660" width="15.42578125" style="3" customWidth="1"/>
    <col min="6661" max="6907" width="9.140625" style="3"/>
    <col min="6908" max="6908" width="7.5703125" style="3" customWidth="1"/>
    <col min="6909" max="6909" width="9.140625" style="3"/>
    <col min="6910" max="6910" width="36.140625" style="3" customWidth="1"/>
    <col min="6911" max="6911" width="11.42578125" style="3" customWidth="1"/>
    <col min="6912" max="6912" width="10.28515625" style="3" customWidth="1"/>
    <col min="6913" max="6913" width="10.85546875" style="3" customWidth="1"/>
    <col min="6914" max="6914" width="17.140625" style="3" customWidth="1"/>
    <col min="6915" max="6915" width="18.7109375" style="3" customWidth="1"/>
    <col min="6916" max="6916" width="15.42578125" style="3" customWidth="1"/>
    <col min="6917" max="7163" width="9.140625" style="3"/>
    <col min="7164" max="7164" width="7.5703125" style="3" customWidth="1"/>
    <col min="7165" max="7165" width="9.140625" style="3"/>
    <col min="7166" max="7166" width="36.140625" style="3" customWidth="1"/>
    <col min="7167" max="7167" width="11.42578125" style="3" customWidth="1"/>
    <col min="7168" max="7168" width="10.28515625" style="3" customWidth="1"/>
    <col min="7169" max="7169" width="10.85546875" style="3" customWidth="1"/>
    <col min="7170" max="7170" width="17.140625" style="3" customWidth="1"/>
    <col min="7171" max="7171" width="18.7109375" style="3" customWidth="1"/>
    <col min="7172" max="7172" width="15.42578125" style="3" customWidth="1"/>
    <col min="7173" max="7419" width="9.140625" style="3"/>
    <col min="7420" max="7420" width="7.5703125" style="3" customWidth="1"/>
    <col min="7421" max="7421" width="9.140625" style="3"/>
    <col min="7422" max="7422" width="36.140625" style="3" customWidth="1"/>
    <col min="7423" max="7423" width="11.42578125" style="3" customWidth="1"/>
    <col min="7424" max="7424" width="10.28515625" style="3" customWidth="1"/>
    <col min="7425" max="7425" width="10.85546875" style="3" customWidth="1"/>
    <col min="7426" max="7426" width="17.140625" style="3" customWidth="1"/>
    <col min="7427" max="7427" width="18.7109375" style="3" customWidth="1"/>
    <col min="7428" max="7428" width="15.42578125" style="3" customWidth="1"/>
    <col min="7429" max="7675" width="9.140625" style="3"/>
    <col min="7676" max="7676" width="7.5703125" style="3" customWidth="1"/>
    <col min="7677" max="7677" width="9.140625" style="3"/>
    <col min="7678" max="7678" width="36.140625" style="3" customWidth="1"/>
    <col min="7679" max="7679" width="11.42578125" style="3" customWidth="1"/>
    <col min="7680" max="7680" width="10.28515625" style="3" customWidth="1"/>
    <col min="7681" max="7681" width="10.85546875" style="3" customWidth="1"/>
    <col min="7682" max="7682" width="17.140625" style="3" customWidth="1"/>
    <col min="7683" max="7683" width="18.7109375" style="3" customWidth="1"/>
    <col min="7684" max="7684" width="15.42578125" style="3" customWidth="1"/>
    <col min="7685" max="7931" width="9.140625" style="3"/>
    <col min="7932" max="7932" width="7.5703125" style="3" customWidth="1"/>
    <col min="7933" max="7933" width="9.140625" style="3"/>
    <col min="7934" max="7934" width="36.140625" style="3" customWidth="1"/>
    <col min="7935" max="7935" width="11.42578125" style="3" customWidth="1"/>
    <col min="7936" max="7936" width="10.28515625" style="3" customWidth="1"/>
    <col min="7937" max="7937" width="10.85546875" style="3" customWidth="1"/>
    <col min="7938" max="7938" width="17.140625" style="3" customWidth="1"/>
    <col min="7939" max="7939" width="18.7109375" style="3" customWidth="1"/>
    <col min="7940" max="7940" width="15.42578125" style="3" customWidth="1"/>
    <col min="7941" max="8187" width="9.140625" style="3"/>
    <col min="8188" max="8188" width="7.5703125" style="3" customWidth="1"/>
    <col min="8189" max="8189" width="9.140625" style="3"/>
    <col min="8190" max="8190" width="36.140625" style="3" customWidth="1"/>
    <col min="8191" max="8191" width="11.42578125" style="3" customWidth="1"/>
    <col min="8192" max="8192" width="10.28515625" style="3" customWidth="1"/>
    <col min="8193" max="8193" width="10.85546875" style="3" customWidth="1"/>
    <col min="8194" max="8194" width="17.140625" style="3" customWidth="1"/>
    <col min="8195" max="8195" width="18.7109375" style="3" customWidth="1"/>
    <col min="8196" max="8196" width="15.42578125" style="3" customWidth="1"/>
    <col min="8197" max="8443" width="9.140625" style="3"/>
    <col min="8444" max="8444" width="7.5703125" style="3" customWidth="1"/>
    <col min="8445" max="8445" width="9.140625" style="3"/>
    <col min="8446" max="8446" width="36.140625" style="3" customWidth="1"/>
    <col min="8447" max="8447" width="11.42578125" style="3" customWidth="1"/>
    <col min="8448" max="8448" width="10.28515625" style="3" customWidth="1"/>
    <col min="8449" max="8449" width="10.85546875" style="3" customWidth="1"/>
    <col min="8450" max="8450" width="17.140625" style="3" customWidth="1"/>
    <col min="8451" max="8451" width="18.7109375" style="3" customWidth="1"/>
    <col min="8452" max="8452" width="15.42578125" style="3" customWidth="1"/>
    <col min="8453" max="8699" width="9.140625" style="3"/>
    <col min="8700" max="8700" width="7.5703125" style="3" customWidth="1"/>
    <col min="8701" max="8701" width="9.140625" style="3"/>
    <col min="8702" max="8702" width="36.140625" style="3" customWidth="1"/>
    <col min="8703" max="8703" width="11.42578125" style="3" customWidth="1"/>
    <col min="8704" max="8704" width="10.28515625" style="3" customWidth="1"/>
    <col min="8705" max="8705" width="10.85546875" style="3" customWidth="1"/>
    <col min="8706" max="8706" width="17.140625" style="3" customWidth="1"/>
    <col min="8707" max="8707" width="18.7109375" style="3" customWidth="1"/>
    <col min="8708" max="8708" width="15.42578125" style="3" customWidth="1"/>
    <col min="8709" max="8955" width="9.140625" style="3"/>
    <col min="8956" max="8956" width="7.5703125" style="3" customWidth="1"/>
    <col min="8957" max="8957" width="9.140625" style="3"/>
    <col min="8958" max="8958" width="36.140625" style="3" customWidth="1"/>
    <col min="8959" max="8959" width="11.42578125" style="3" customWidth="1"/>
    <col min="8960" max="8960" width="10.28515625" style="3" customWidth="1"/>
    <col min="8961" max="8961" width="10.85546875" style="3" customWidth="1"/>
    <col min="8962" max="8962" width="17.140625" style="3" customWidth="1"/>
    <col min="8963" max="8963" width="18.7109375" style="3" customWidth="1"/>
    <col min="8964" max="8964" width="15.42578125" style="3" customWidth="1"/>
    <col min="8965" max="9211" width="9.140625" style="3"/>
    <col min="9212" max="9212" width="7.5703125" style="3" customWidth="1"/>
    <col min="9213" max="9213" width="9.140625" style="3"/>
    <col min="9214" max="9214" width="36.140625" style="3" customWidth="1"/>
    <col min="9215" max="9215" width="11.42578125" style="3" customWidth="1"/>
    <col min="9216" max="9216" width="10.28515625" style="3" customWidth="1"/>
    <col min="9217" max="9217" width="10.85546875" style="3" customWidth="1"/>
    <col min="9218" max="9218" width="17.140625" style="3" customWidth="1"/>
    <col min="9219" max="9219" width="18.7109375" style="3" customWidth="1"/>
    <col min="9220" max="9220" width="15.42578125" style="3" customWidth="1"/>
    <col min="9221" max="9467" width="9.140625" style="3"/>
    <col min="9468" max="9468" width="7.5703125" style="3" customWidth="1"/>
    <col min="9469" max="9469" width="9.140625" style="3"/>
    <col min="9470" max="9470" width="36.140625" style="3" customWidth="1"/>
    <col min="9471" max="9471" width="11.42578125" style="3" customWidth="1"/>
    <col min="9472" max="9472" width="10.28515625" style="3" customWidth="1"/>
    <col min="9473" max="9473" width="10.85546875" style="3" customWidth="1"/>
    <col min="9474" max="9474" width="17.140625" style="3" customWidth="1"/>
    <col min="9475" max="9475" width="18.7109375" style="3" customWidth="1"/>
    <col min="9476" max="9476" width="15.42578125" style="3" customWidth="1"/>
    <col min="9477" max="9723" width="9.140625" style="3"/>
    <col min="9724" max="9724" width="7.5703125" style="3" customWidth="1"/>
    <col min="9725" max="9725" width="9.140625" style="3"/>
    <col min="9726" max="9726" width="36.140625" style="3" customWidth="1"/>
    <col min="9727" max="9727" width="11.42578125" style="3" customWidth="1"/>
    <col min="9728" max="9728" width="10.28515625" style="3" customWidth="1"/>
    <col min="9729" max="9729" width="10.85546875" style="3" customWidth="1"/>
    <col min="9730" max="9730" width="17.140625" style="3" customWidth="1"/>
    <col min="9731" max="9731" width="18.7109375" style="3" customWidth="1"/>
    <col min="9732" max="9732" width="15.42578125" style="3" customWidth="1"/>
    <col min="9733" max="9979" width="9.140625" style="3"/>
    <col min="9980" max="9980" width="7.5703125" style="3" customWidth="1"/>
    <col min="9981" max="9981" width="9.140625" style="3"/>
    <col min="9982" max="9982" width="36.140625" style="3" customWidth="1"/>
    <col min="9983" max="9983" width="11.42578125" style="3" customWidth="1"/>
    <col min="9984" max="9984" width="10.28515625" style="3" customWidth="1"/>
    <col min="9985" max="9985" width="10.85546875" style="3" customWidth="1"/>
    <col min="9986" max="9986" width="17.140625" style="3" customWidth="1"/>
    <col min="9987" max="9987" width="18.7109375" style="3" customWidth="1"/>
    <col min="9988" max="9988" width="15.42578125" style="3" customWidth="1"/>
    <col min="9989" max="10235" width="9.140625" style="3"/>
    <col min="10236" max="10236" width="7.5703125" style="3" customWidth="1"/>
    <col min="10237" max="10237" width="9.140625" style="3"/>
    <col min="10238" max="10238" width="36.140625" style="3" customWidth="1"/>
    <col min="10239" max="10239" width="11.42578125" style="3" customWidth="1"/>
    <col min="10240" max="10240" width="10.28515625" style="3" customWidth="1"/>
    <col min="10241" max="10241" width="10.85546875" style="3" customWidth="1"/>
    <col min="10242" max="10242" width="17.140625" style="3" customWidth="1"/>
    <col min="10243" max="10243" width="18.7109375" style="3" customWidth="1"/>
    <col min="10244" max="10244" width="15.42578125" style="3" customWidth="1"/>
    <col min="10245" max="10491" width="9.140625" style="3"/>
    <col min="10492" max="10492" width="7.5703125" style="3" customWidth="1"/>
    <col min="10493" max="10493" width="9.140625" style="3"/>
    <col min="10494" max="10494" width="36.140625" style="3" customWidth="1"/>
    <col min="10495" max="10495" width="11.42578125" style="3" customWidth="1"/>
    <col min="10496" max="10496" width="10.28515625" style="3" customWidth="1"/>
    <col min="10497" max="10497" width="10.85546875" style="3" customWidth="1"/>
    <col min="10498" max="10498" width="17.140625" style="3" customWidth="1"/>
    <col min="10499" max="10499" width="18.7109375" style="3" customWidth="1"/>
    <col min="10500" max="10500" width="15.42578125" style="3" customWidth="1"/>
    <col min="10501" max="10747" width="9.140625" style="3"/>
    <col min="10748" max="10748" width="7.5703125" style="3" customWidth="1"/>
    <col min="10749" max="10749" width="9.140625" style="3"/>
    <col min="10750" max="10750" width="36.140625" style="3" customWidth="1"/>
    <col min="10751" max="10751" width="11.42578125" style="3" customWidth="1"/>
    <col min="10752" max="10752" width="10.28515625" style="3" customWidth="1"/>
    <col min="10753" max="10753" width="10.85546875" style="3" customWidth="1"/>
    <col min="10754" max="10754" width="17.140625" style="3" customWidth="1"/>
    <col min="10755" max="10755" width="18.7109375" style="3" customWidth="1"/>
    <col min="10756" max="10756" width="15.42578125" style="3" customWidth="1"/>
    <col min="10757" max="11003" width="9.140625" style="3"/>
    <col min="11004" max="11004" width="7.5703125" style="3" customWidth="1"/>
    <col min="11005" max="11005" width="9.140625" style="3"/>
    <col min="11006" max="11006" width="36.140625" style="3" customWidth="1"/>
    <col min="11007" max="11007" width="11.42578125" style="3" customWidth="1"/>
    <col min="11008" max="11008" width="10.28515625" style="3" customWidth="1"/>
    <col min="11009" max="11009" width="10.85546875" style="3" customWidth="1"/>
    <col min="11010" max="11010" width="17.140625" style="3" customWidth="1"/>
    <col min="11011" max="11011" width="18.7109375" style="3" customWidth="1"/>
    <col min="11012" max="11012" width="15.42578125" style="3" customWidth="1"/>
    <col min="11013" max="11259" width="9.140625" style="3"/>
    <col min="11260" max="11260" width="7.5703125" style="3" customWidth="1"/>
    <col min="11261" max="11261" width="9.140625" style="3"/>
    <col min="11262" max="11262" width="36.140625" style="3" customWidth="1"/>
    <col min="11263" max="11263" width="11.42578125" style="3" customWidth="1"/>
    <col min="11264" max="11264" width="10.28515625" style="3" customWidth="1"/>
    <col min="11265" max="11265" width="10.85546875" style="3" customWidth="1"/>
    <col min="11266" max="11266" width="17.140625" style="3" customWidth="1"/>
    <col min="11267" max="11267" width="18.7109375" style="3" customWidth="1"/>
    <col min="11268" max="11268" width="15.42578125" style="3" customWidth="1"/>
    <col min="11269" max="11515" width="9.140625" style="3"/>
    <col min="11516" max="11516" width="7.5703125" style="3" customWidth="1"/>
    <col min="11517" max="11517" width="9.140625" style="3"/>
    <col min="11518" max="11518" width="36.140625" style="3" customWidth="1"/>
    <col min="11519" max="11519" width="11.42578125" style="3" customWidth="1"/>
    <col min="11520" max="11520" width="10.28515625" style="3" customWidth="1"/>
    <col min="11521" max="11521" width="10.85546875" style="3" customWidth="1"/>
    <col min="11522" max="11522" width="17.140625" style="3" customWidth="1"/>
    <col min="11523" max="11523" width="18.7109375" style="3" customWidth="1"/>
    <col min="11524" max="11524" width="15.42578125" style="3" customWidth="1"/>
    <col min="11525" max="11771" width="9.140625" style="3"/>
    <col min="11772" max="11772" width="7.5703125" style="3" customWidth="1"/>
    <col min="11773" max="11773" width="9.140625" style="3"/>
    <col min="11774" max="11774" width="36.140625" style="3" customWidth="1"/>
    <col min="11775" max="11775" width="11.42578125" style="3" customWidth="1"/>
    <col min="11776" max="11776" width="10.28515625" style="3" customWidth="1"/>
    <col min="11777" max="11777" width="10.85546875" style="3" customWidth="1"/>
    <col min="11778" max="11778" width="17.140625" style="3" customWidth="1"/>
    <col min="11779" max="11779" width="18.7109375" style="3" customWidth="1"/>
    <col min="11780" max="11780" width="15.42578125" style="3" customWidth="1"/>
    <col min="11781" max="12027" width="9.140625" style="3"/>
    <col min="12028" max="12028" width="7.5703125" style="3" customWidth="1"/>
    <col min="12029" max="12029" width="9.140625" style="3"/>
    <col min="12030" max="12030" width="36.140625" style="3" customWidth="1"/>
    <col min="12031" max="12031" width="11.42578125" style="3" customWidth="1"/>
    <col min="12032" max="12032" width="10.28515625" style="3" customWidth="1"/>
    <col min="12033" max="12033" width="10.85546875" style="3" customWidth="1"/>
    <col min="12034" max="12034" width="17.140625" style="3" customWidth="1"/>
    <col min="12035" max="12035" width="18.7109375" style="3" customWidth="1"/>
    <col min="12036" max="12036" width="15.42578125" style="3" customWidth="1"/>
    <col min="12037" max="12283" width="9.140625" style="3"/>
    <col min="12284" max="12284" width="7.5703125" style="3" customWidth="1"/>
    <col min="12285" max="12285" width="9.140625" style="3"/>
    <col min="12286" max="12286" width="36.140625" style="3" customWidth="1"/>
    <col min="12287" max="12287" width="11.42578125" style="3" customWidth="1"/>
    <col min="12288" max="12288" width="10.28515625" style="3" customWidth="1"/>
    <col min="12289" max="12289" width="10.85546875" style="3" customWidth="1"/>
    <col min="12290" max="12290" width="17.140625" style="3" customWidth="1"/>
    <col min="12291" max="12291" width="18.7109375" style="3" customWidth="1"/>
    <col min="12292" max="12292" width="15.42578125" style="3" customWidth="1"/>
    <col min="12293" max="12539" width="9.140625" style="3"/>
    <col min="12540" max="12540" width="7.5703125" style="3" customWidth="1"/>
    <col min="12541" max="12541" width="9.140625" style="3"/>
    <col min="12542" max="12542" width="36.140625" style="3" customWidth="1"/>
    <col min="12543" max="12543" width="11.42578125" style="3" customWidth="1"/>
    <col min="12544" max="12544" width="10.28515625" style="3" customWidth="1"/>
    <col min="12545" max="12545" width="10.85546875" style="3" customWidth="1"/>
    <col min="12546" max="12546" width="17.140625" style="3" customWidth="1"/>
    <col min="12547" max="12547" width="18.7109375" style="3" customWidth="1"/>
    <col min="12548" max="12548" width="15.42578125" style="3" customWidth="1"/>
    <col min="12549" max="12795" width="9.140625" style="3"/>
    <col min="12796" max="12796" width="7.5703125" style="3" customWidth="1"/>
    <col min="12797" max="12797" width="9.140625" style="3"/>
    <col min="12798" max="12798" width="36.140625" style="3" customWidth="1"/>
    <col min="12799" max="12799" width="11.42578125" style="3" customWidth="1"/>
    <col min="12800" max="12800" width="10.28515625" style="3" customWidth="1"/>
    <col min="12801" max="12801" width="10.85546875" style="3" customWidth="1"/>
    <col min="12802" max="12802" width="17.140625" style="3" customWidth="1"/>
    <col min="12803" max="12803" width="18.7109375" style="3" customWidth="1"/>
    <col min="12804" max="12804" width="15.42578125" style="3" customWidth="1"/>
    <col min="12805" max="13051" width="9.140625" style="3"/>
    <col min="13052" max="13052" width="7.5703125" style="3" customWidth="1"/>
    <col min="13053" max="13053" width="9.140625" style="3"/>
    <col min="13054" max="13054" width="36.140625" style="3" customWidth="1"/>
    <col min="13055" max="13055" width="11.42578125" style="3" customWidth="1"/>
    <col min="13056" max="13056" width="10.28515625" style="3" customWidth="1"/>
    <col min="13057" max="13057" width="10.85546875" style="3" customWidth="1"/>
    <col min="13058" max="13058" width="17.140625" style="3" customWidth="1"/>
    <col min="13059" max="13059" width="18.7109375" style="3" customWidth="1"/>
    <col min="13060" max="13060" width="15.42578125" style="3" customWidth="1"/>
    <col min="13061" max="13307" width="9.140625" style="3"/>
    <col min="13308" max="13308" width="7.5703125" style="3" customWidth="1"/>
    <col min="13309" max="13309" width="9.140625" style="3"/>
    <col min="13310" max="13310" width="36.140625" style="3" customWidth="1"/>
    <col min="13311" max="13311" width="11.42578125" style="3" customWidth="1"/>
    <col min="13312" max="13312" width="10.28515625" style="3" customWidth="1"/>
    <col min="13313" max="13313" width="10.85546875" style="3" customWidth="1"/>
    <col min="13314" max="13314" width="17.140625" style="3" customWidth="1"/>
    <col min="13315" max="13315" width="18.7109375" style="3" customWidth="1"/>
    <col min="13316" max="13316" width="15.42578125" style="3" customWidth="1"/>
    <col min="13317" max="13563" width="9.140625" style="3"/>
    <col min="13564" max="13564" width="7.5703125" style="3" customWidth="1"/>
    <col min="13565" max="13565" width="9.140625" style="3"/>
    <col min="13566" max="13566" width="36.140625" style="3" customWidth="1"/>
    <col min="13567" max="13567" width="11.42578125" style="3" customWidth="1"/>
    <col min="13568" max="13568" width="10.28515625" style="3" customWidth="1"/>
    <col min="13569" max="13569" width="10.85546875" style="3" customWidth="1"/>
    <col min="13570" max="13570" width="17.140625" style="3" customWidth="1"/>
    <col min="13571" max="13571" width="18.7109375" style="3" customWidth="1"/>
    <col min="13572" max="13572" width="15.42578125" style="3" customWidth="1"/>
    <col min="13573" max="13819" width="9.140625" style="3"/>
    <col min="13820" max="13820" width="7.5703125" style="3" customWidth="1"/>
    <col min="13821" max="13821" width="9.140625" style="3"/>
    <col min="13822" max="13822" width="36.140625" style="3" customWidth="1"/>
    <col min="13823" max="13823" width="11.42578125" style="3" customWidth="1"/>
    <col min="13824" max="13824" width="10.28515625" style="3" customWidth="1"/>
    <col min="13825" max="13825" width="10.85546875" style="3" customWidth="1"/>
    <col min="13826" max="13826" width="17.140625" style="3" customWidth="1"/>
    <col min="13827" max="13827" width="18.7109375" style="3" customWidth="1"/>
    <col min="13828" max="13828" width="15.42578125" style="3" customWidth="1"/>
    <col min="13829" max="14075" width="9.140625" style="3"/>
    <col min="14076" max="14076" width="7.5703125" style="3" customWidth="1"/>
    <col min="14077" max="14077" width="9.140625" style="3"/>
    <col min="14078" max="14078" width="36.140625" style="3" customWidth="1"/>
    <col min="14079" max="14079" width="11.42578125" style="3" customWidth="1"/>
    <col min="14080" max="14080" width="10.28515625" style="3" customWidth="1"/>
    <col min="14081" max="14081" width="10.85546875" style="3" customWidth="1"/>
    <col min="14082" max="14082" width="17.140625" style="3" customWidth="1"/>
    <col min="14083" max="14083" width="18.7109375" style="3" customWidth="1"/>
    <col min="14084" max="14084" width="15.42578125" style="3" customWidth="1"/>
    <col min="14085" max="14331" width="9.140625" style="3"/>
    <col min="14332" max="14332" width="7.5703125" style="3" customWidth="1"/>
    <col min="14333" max="14333" width="9.140625" style="3"/>
    <col min="14334" max="14334" width="36.140625" style="3" customWidth="1"/>
    <col min="14335" max="14335" width="11.42578125" style="3" customWidth="1"/>
    <col min="14336" max="14336" width="10.28515625" style="3" customWidth="1"/>
    <col min="14337" max="14337" width="10.85546875" style="3" customWidth="1"/>
    <col min="14338" max="14338" width="17.140625" style="3" customWidth="1"/>
    <col min="14339" max="14339" width="18.7109375" style="3" customWidth="1"/>
    <col min="14340" max="14340" width="15.42578125" style="3" customWidth="1"/>
    <col min="14341" max="14587" width="9.140625" style="3"/>
    <col min="14588" max="14588" width="7.5703125" style="3" customWidth="1"/>
    <col min="14589" max="14589" width="9.140625" style="3"/>
    <col min="14590" max="14590" width="36.140625" style="3" customWidth="1"/>
    <col min="14591" max="14591" width="11.42578125" style="3" customWidth="1"/>
    <col min="14592" max="14592" width="10.28515625" style="3" customWidth="1"/>
    <col min="14593" max="14593" width="10.85546875" style="3" customWidth="1"/>
    <col min="14594" max="14594" width="17.140625" style="3" customWidth="1"/>
    <col min="14595" max="14595" width="18.7109375" style="3" customWidth="1"/>
    <col min="14596" max="14596" width="15.42578125" style="3" customWidth="1"/>
    <col min="14597" max="14843" width="9.140625" style="3"/>
    <col min="14844" max="14844" width="7.5703125" style="3" customWidth="1"/>
    <col min="14845" max="14845" width="9.140625" style="3"/>
    <col min="14846" max="14846" width="36.140625" style="3" customWidth="1"/>
    <col min="14847" max="14847" width="11.42578125" style="3" customWidth="1"/>
    <col min="14848" max="14848" width="10.28515625" style="3" customWidth="1"/>
    <col min="14849" max="14849" width="10.85546875" style="3" customWidth="1"/>
    <col min="14850" max="14850" width="17.140625" style="3" customWidth="1"/>
    <col min="14851" max="14851" width="18.7109375" style="3" customWidth="1"/>
    <col min="14852" max="14852" width="15.42578125" style="3" customWidth="1"/>
    <col min="14853" max="15099" width="9.140625" style="3"/>
    <col min="15100" max="15100" width="7.5703125" style="3" customWidth="1"/>
    <col min="15101" max="15101" width="9.140625" style="3"/>
    <col min="15102" max="15102" width="36.140625" style="3" customWidth="1"/>
    <col min="15103" max="15103" width="11.42578125" style="3" customWidth="1"/>
    <col min="15104" max="15104" width="10.28515625" style="3" customWidth="1"/>
    <col min="15105" max="15105" width="10.85546875" style="3" customWidth="1"/>
    <col min="15106" max="15106" width="17.140625" style="3" customWidth="1"/>
    <col min="15107" max="15107" width="18.7109375" style="3" customWidth="1"/>
    <col min="15108" max="15108" width="15.42578125" style="3" customWidth="1"/>
    <col min="15109" max="15355" width="9.140625" style="3"/>
    <col min="15356" max="15356" width="7.5703125" style="3" customWidth="1"/>
    <col min="15357" max="15357" width="9.140625" style="3"/>
    <col min="15358" max="15358" width="36.140625" style="3" customWidth="1"/>
    <col min="15359" max="15359" width="11.42578125" style="3" customWidth="1"/>
    <col min="15360" max="15360" width="10.28515625" style="3" customWidth="1"/>
    <col min="15361" max="15361" width="10.85546875" style="3" customWidth="1"/>
    <col min="15362" max="15362" width="17.140625" style="3" customWidth="1"/>
    <col min="15363" max="15363" width="18.7109375" style="3" customWidth="1"/>
    <col min="15364" max="15364" width="15.42578125" style="3" customWidth="1"/>
    <col min="15365" max="15611" width="9.140625" style="3"/>
    <col min="15612" max="15612" width="7.5703125" style="3" customWidth="1"/>
    <col min="15613" max="15613" width="9.140625" style="3"/>
    <col min="15614" max="15614" width="36.140625" style="3" customWidth="1"/>
    <col min="15615" max="15615" width="11.42578125" style="3" customWidth="1"/>
    <col min="15616" max="15616" width="10.28515625" style="3" customWidth="1"/>
    <col min="15617" max="15617" width="10.85546875" style="3" customWidth="1"/>
    <col min="15618" max="15618" width="17.140625" style="3" customWidth="1"/>
    <col min="15619" max="15619" width="18.7109375" style="3" customWidth="1"/>
    <col min="15620" max="15620" width="15.42578125" style="3" customWidth="1"/>
    <col min="15621" max="15867" width="9.140625" style="3"/>
    <col min="15868" max="15868" width="7.5703125" style="3" customWidth="1"/>
    <col min="15869" max="15869" width="9.140625" style="3"/>
    <col min="15870" max="15870" width="36.140625" style="3" customWidth="1"/>
    <col min="15871" max="15871" width="11.42578125" style="3" customWidth="1"/>
    <col min="15872" max="15872" width="10.28515625" style="3" customWidth="1"/>
    <col min="15873" max="15873" width="10.85546875" style="3" customWidth="1"/>
    <col min="15874" max="15874" width="17.140625" style="3" customWidth="1"/>
    <col min="15875" max="15875" width="18.7109375" style="3" customWidth="1"/>
    <col min="15876" max="15876" width="15.42578125" style="3" customWidth="1"/>
    <col min="15877" max="16123" width="9.140625" style="3"/>
    <col min="16124" max="16124" width="7.5703125" style="3" customWidth="1"/>
    <col min="16125" max="16125" width="9.140625" style="3"/>
    <col min="16126" max="16126" width="36.140625" style="3" customWidth="1"/>
    <col min="16127" max="16127" width="11.42578125" style="3" customWidth="1"/>
    <col min="16128" max="16128" width="10.28515625" style="3" customWidth="1"/>
    <col min="16129" max="16129" width="10.85546875" style="3" customWidth="1"/>
    <col min="16130" max="16130" width="17.140625" style="3" customWidth="1"/>
    <col min="16131" max="16131" width="18.7109375" style="3" customWidth="1"/>
    <col min="16132" max="16132" width="15.42578125" style="3" customWidth="1"/>
    <col min="16133" max="16384" width="9.140625" style="3"/>
  </cols>
  <sheetData>
    <row r="1" spans="1:7" ht="21" x14ac:dyDescent="0.2">
      <c r="A1" s="32" t="s">
        <v>43</v>
      </c>
      <c r="B1" s="32"/>
      <c r="C1" s="32"/>
      <c r="D1" s="32"/>
      <c r="E1" s="32"/>
      <c r="F1" s="32"/>
      <c r="G1" s="32"/>
    </row>
    <row r="2" spans="1:7" ht="21" x14ac:dyDescent="0.2">
      <c r="A2" s="32" t="s">
        <v>44</v>
      </c>
      <c r="B2" s="32"/>
      <c r="C2" s="32"/>
      <c r="D2" s="32"/>
      <c r="E2" s="32"/>
      <c r="F2" s="32"/>
      <c r="G2" s="32"/>
    </row>
    <row r="3" spans="1:7" ht="21" x14ac:dyDescent="0.2">
      <c r="A3" s="32" t="s">
        <v>0</v>
      </c>
      <c r="B3" s="32"/>
      <c r="C3" s="32"/>
      <c r="D3" s="32"/>
      <c r="E3" s="32"/>
      <c r="F3" s="32"/>
      <c r="G3" s="32"/>
    </row>
    <row r="4" spans="1:7" ht="18.75" x14ac:dyDescent="0.2">
      <c r="A4" s="38"/>
      <c r="B4" s="38"/>
      <c r="C4" s="38"/>
      <c r="D4" s="38"/>
      <c r="E4" s="38"/>
      <c r="F4" s="38"/>
      <c r="G4" s="38"/>
    </row>
    <row r="5" spans="1:7" ht="42" customHeight="1" x14ac:dyDescent="0.2">
      <c r="A5" s="47" t="s">
        <v>41</v>
      </c>
      <c r="B5" s="47"/>
      <c r="C5" s="47"/>
      <c r="D5" s="47"/>
      <c r="E5" s="47"/>
      <c r="F5" s="47"/>
      <c r="G5" s="47"/>
    </row>
    <row r="6" spans="1:7" ht="18.75" x14ac:dyDescent="0.2">
      <c r="A6" s="25"/>
      <c r="B6" s="25"/>
      <c r="C6" s="25"/>
      <c r="D6" s="25"/>
      <c r="E6" s="25"/>
      <c r="F6" s="25"/>
      <c r="G6" s="25"/>
    </row>
    <row r="7" spans="1:7" ht="21" x14ac:dyDescent="0.2">
      <c r="A7" s="39" t="s">
        <v>42</v>
      </c>
      <c r="B7" s="39"/>
      <c r="C7" s="39"/>
      <c r="D7" s="39"/>
      <c r="E7" s="39"/>
      <c r="F7" s="39"/>
      <c r="G7" s="39"/>
    </row>
    <row r="8" spans="1:7" s="6" customFormat="1" ht="15.75" x14ac:dyDescent="0.25">
      <c r="A8" s="4" t="s">
        <v>1</v>
      </c>
      <c r="B8" s="5" t="s">
        <v>2</v>
      </c>
      <c r="C8" s="4" t="s">
        <v>3</v>
      </c>
      <c r="D8" s="4" t="s">
        <v>4</v>
      </c>
      <c r="E8" s="4" t="s">
        <v>38</v>
      </c>
      <c r="F8" s="4" t="s">
        <v>39</v>
      </c>
      <c r="G8" s="4" t="s">
        <v>21</v>
      </c>
    </row>
    <row r="9" spans="1:7" s="6" customFormat="1" ht="15.75" x14ac:dyDescent="0.25">
      <c r="A9" s="7" t="s">
        <v>6</v>
      </c>
      <c r="B9" s="8"/>
      <c r="C9" s="8"/>
      <c r="D9" s="8"/>
      <c r="E9" s="9"/>
      <c r="F9" s="8"/>
      <c r="G9" s="10"/>
    </row>
    <row r="10" spans="1:7" s="6" customFormat="1" ht="47.25" x14ac:dyDescent="0.25">
      <c r="A10" s="35">
        <v>1</v>
      </c>
      <c r="B10" s="11" t="s">
        <v>7</v>
      </c>
      <c r="C10" s="40">
        <v>1008</v>
      </c>
      <c r="D10" s="35" t="s">
        <v>8</v>
      </c>
      <c r="E10" s="43">
        <v>0.12872842579999999</v>
      </c>
      <c r="F10" s="44">
        <f>+ROUND(G10/C10,2)</f>
        <v>0</v>
      </c>
      <c r="G10" s="44">
        <f>+ROUND(G34*E10,2)</f>
        <v>0</v>
      </c>
    </row>
    <row r="11" spans="1:7" s="6" customFormat="1" ht="31.5" x14ac:dyDescent="0.25">
      <c r="A11" s="36"/>
      <c r="B11" s="11" t="s">
        <v>9</v>
      </c>
      <c r="C11" s="41"/>
      <c r="D11" s="36"/>
      <c r="E11" s="43"/>
      <c r="F11" s="45"/>
      <c r="G11" s="45"/>
    </row>
    <row r="12" spans="1:7" s="6" customFormat="1" ht="23.25" customHeight="1" x14ac:dyDescent="0.25">
      <c r="A12" s="36"/>
      <c r="B12" s="11" t="s">
        <v>10</v>
      </c>
      <c r="C12" s="41"/>
      <c r="D12" s="36"/>
      <c r="E12" s="43"/>
      <c r="F12" s="45"/>
      <c r="G12" s="45"/>
    </row>
    <row r="13" spans="1:7" s="6" customFormat="1" ht="47.25" x14ac:dyDescent="0.25">
      <c r="A13" s="36"/>
      <c r="B13" s="11" t="s">
        <v>24</v>
      </c>
      <c r="C13" s="41"/>
      <c r="D13" s="36"/>
      <c r="E13" s="43"/>
      <c r="F13" s="45"/>
      <c r="G13" s="45"/>
    </row>
    <row r="14" spans="1:7" s="6" customFormat="1" ht="63" x14ac:dyDescent="0.25">
      <c r="A14" s="36"/>
      <c r="B14" s="11" t="s">
        <v>11</v>
      </c>
      <c r="C14" s="41"/>
      <c r="D14" s="36"/>
      <c r="E14" s="43"/>
      <c r="F14" s="45"/>
      <c r="G14" s="45"/>
    </row>
    <row r="15" spans="1:7" s="6" customFormat="1" ht="63" x14ac:dyDescent="0.25">
      <c r="A15" s="37"/>
      <c r="B15" s="11" t="s">
        <v>12</v>
      </c>
      <c r="C15" s="42"/>
      <c r="D15" s="37"/>
      <c r="E15" s="43"/>
      <c r="F15" s="46"/>
      <c r="G15" s="46"/>
    </row>
    <row r="16" spans="1:7" s="6" customFormat="1" ht="15.75" x14ac:dyDescent="0.25">
      <c r="A16" s="33" t="s">
        <v>13</v>
      </c>
      <c r="B16" s="34"/>
      <c r="C16" s="34"/>
      <c r="D16" s="34"/>
      <c r="E16" s="34"/>
      <c r="F16" s="34"/>
      <c r="G16" s="34"/>
    </row>
    <row r="17" spans="1:7" s="6" customFormat="1" ht="15.75" x14ac:dyDescent="0.25">
      <c r="A17" s="4" t="s">
        <v>1</v>
      </c>
      <c r="B17" s="5" t="s">
        <v>2</v>
      </c>
      <c r="C17" s="4" t="s">
        <v>3</v>
      </c>
      <c r="D17" s="4" t="s">
        <v>4</v>
      </c>
      <c r="E17" s="4" t="s">
        <v>38</v>
      </c>
      <c r="F17" s="4" t="s">
        <v>40</v>
      </c>
      <c r="G17" s="4" t="s">
        <v>5</v>
      </c>
    </row>
    <row r="18" spans="1:7" s="6" customFormat="1" ht="141.75" x14ac:dyDescent="0.25">
      <c r="A18" s="12">
        <v>2</v>
      </c>
      <c r="B18" s="11" t="s">
        <v>23</v>
      </c>
      <c r="C18" s="13">
        <v>304</v>
      </c>
      <c r="D18" s="13" t="s">
        <v>14</v>
      </c>
      <c r="E18" s="14">
        <v>0.38107465870000001</v>
      </c>
      <c r="F18" s="13">
        <f>+ROUND(G18/C18,2)</f>
        <v>0</v>
      </c>
      <c r="G18" s="13">
        <f>+ROUND(G34*E18,2)</f>
        <v>0</v>
      </c>
    </row>
    <row r="19" spans="1:7" s="6" customFormat="1" ht="44.25" customHeight="1" x14ac:dyDescent="0.25">
      <c r="A19" s="12">
        <v>3</v>
      </c>
      <c r="B19" s="11" t="s">
        <v>15</v>
      </c>
      <c r="C19" s="13">
        <v>30</v>
      </c>
      <c r="D19" s="13" t="s">
        <v>16</v>
      </c>
      <c r="E19" s="14">
        <v>1.1786971199999999E-2</v>
      </c>
      <c r="F19" s="13">
        <f>+ROUND(G19/C19,2)</f>
        <v>0</v>
      </c>
      <c r="G19" s="13">
        <f>+ROUND(G34*E19,2)</f>
        <v>0</v>
      </c>
    </row>
    <row r="20" spans="1:7" s="6" customFormat="1" ht="15.75" x14ac:dyDescent="0.25">
      <c r="A20" s="33" t="s">
        <v>17</v>
      </c>
      <c r="B20" s="34"/>
      <c r="C20" s="34"/>
      <c r="D20" s="34"/>
      <c r="E20" s="34"/>
      <c r="F20" s="34"/>
      <c r="G20" s="34"/>
    </row>
    <row r="21" spans="1:7" s="6" customFormat="1" ht="15.75" x14ac:dyDescent="0.25">
      <c r="A21" s="4" t="s">
        <v>1</v>
      </c>
      <c r="B21" s="5" t="s">
        <v>2</v>
      </c>
      <c r="C21" s="4" t="s">
        <v>3</v>
      </c>
      <c r="D21" s="4" t="s">
        <v>4</v>
      </c>
      <c r="E21" s="4" t="s">
        <v>38</v>
      </c>
      <c r="F21" s="4" t="s">
        <v>40</v>
      </c>
      <c r="G21" s="4" t="s">
        <v>5</v>
      </c>
    </row>
    <row r="22" spans="1:7" s="6" customFormat="1" ht="117.75" customHeight="1" x14ac:dyDescent="0.25">
      <c r="A22" s="12">
        <v>4</v>
      </c>
      <c r="B22" s="11" t="s">
        <v>35</v>
      </c>
      <c r="C22" s="15">
        <v>215000</v>
      </c>
      <c r="D22" s="16" t="s">
        <v>18</v>
      </c>
      <c r="E22" s="14">
        <v>0.1419374648</v>
      </c>
      <c r="F22" s="17">
        <f t="shared" ref="F22:F32" si="0">+ROUND(G22/C22,2)</f>
        <v>0</v>
      </c>
      <c r="G22" s="13">
        <f>+ROUND(G34*E22,2)</f>
        <v>0</v>
      </c>
    </row>
    <row r="23" spans="1:7" s="6" customFormat="1" ht="134.25" customHeight="1" x14ac:dyDescent="0.25">
      <c r="A23" s="12">
        <v>5</v>
      </c>
      <c r="B23" s="11" t="s">
        <v>25</v>
      </c>
      <c r="C23" s="15">
        <v>500</v>
      </c>
      <c r="D23" s="16" t="s">
        <v>19</v>
      </c>
      <c r="E23" s="14">
        <v>1.0452759000000001E-2</v>
      </c>
      <c r="F23" s="17">
        <f t="shared" si="0"/>
        <v>0</v>
      </c>
      <c r="G23" s="13">
        <f>+ROUND(G34*E23,2)</f>
        <v>0</v>
      </c>
    </row>
    <row r="24" spans="1:7" s="6" customFormat="1" ht="131.25" customHeight="1" x14ac:dyDescent="0.25">
      <c r="A24" s="12">
        <v>6</v>
      </c>
      <c r="B24" s="11" t="s">
        <v>26</v>
      </c>
      <c r="C24" s="15">
        <v>150</v>
      </c>
      <c r="D24" s="16" t="s">
        <v>19</v>
      </c>
      <c r="E24" s="14">
        <v>2.8882624000000001E-3</v>
      </c>
      <c r="F24" s="17">
        <f t="shared" si="0"/>
        <v>0</v>
      </c>
      <c r="G24" s="13">
        <f>+ROUND(G34*E24,2)</f>
        <v>0</v>
      </c>
    </row>
    <row r="25" spans="1:7" s="6" customFormat="1" ht="141.75" x14ac:dyDescent="0.25">
      <c r="A25" s="12">
        <v>7</v>
      </c>
      <c r="B25" s="11" t="s">
        <v>27</v>
      </c>
      <c r="C25" s="15">
        <v>150</v>
      </c>
      <c r="D25" s="16" t="s">
        <v>19</v>
      </c>
      <c r="E25" s="14">
        <v>2.4756535000000001E-3</v>
      </c>
      <c r="F25" s="17">
        <f t="shared" si="0"/>
        <v>0</v>
      </c>
      <c r="G25" s="13">
        <f>+ROUND(G34*E25,2)</f>
        <v>0</v>
      </c>
    </row>
    <row r="26" spans="1:7" s="6" customFormat="1" ht="173.25" x14ac:dyDescent="0.25">
      <c r="A26" s="12">
        <v>8</v>
      </c>
      <c r="B26" s="11" t="s">
        <v>28</v>
      </c>
      <c r="C26" s="15">
        <v>5000</v>
      </c>
      <c r="D26" s="16" t="s">
        <v>20</v>
      </c>
      <c r="E26" s="14">
        <v>8.8023234000000006E-2</v>
      </c>
      <c r="F26" s="17">
        <f t="shared" si="0"/>
        <v>0</v>
      </c>
      <c r="G26" s="13">
        <f>+ROUND(G34*E26,2)</f>
        <v>0</v>
      </c>
    </row>
    <row r="27" spans="1:7" s="6" customFormat="1" ht="141.75" x14ac:dyDescent="0.25">
      <c r="A27" s="12">
        <v>9</v>
      </c>
      <c r="B27" s="11" t="s">
        <v>29</v>
      </c>
      <c r="C27" s="15">
        <v>1200</v>
      </c>
      <c r="D27" s="16" t="s">
        <v>20</v>
      </c>
      <c r="E27" s="14">
        <v>2.2445924700000001E-2</v>
      </c>
      <c r="F27" s="17">
        <f t="shared" si="0"/>
        <v>0</v>
      </c>
      <c r="G27" s="13">
        <f>+ROUND(G34*E27,2)</f>
        <v>0</v>
      </c>
    </row>
    <row r="28" spans="1:7" s="6" customFormat="1" ht="141.75" x14ac:dyDescent="0.25">
      <c r="A28" s="12">
        <v>10</v>
      </c>
      <c r="B28" s="11" t="s">
        <v>30</v>
      </c>
      <c r="C28" s="15">
        <v>1800</v>
      </c>
      <c r="D28" s="16" t="s">
        <v>19</v>
      </c>
      <c r="E28" s="14">
        <v>2.4261403899999999E-2</v>
      </c>
      <c r="F28" s="17">
        <f t="shared" si="0"/>
        <v>0</v>
      </c>
      <c r="G28" s="13">
        <f>+ROUND(G34*E28,2)</f>
        <v>0</v>
      </c>
    </row>
    <row r="29" spans="1:7" s="6" customFormat="1" ht="157.5" x14ac:dyDescent="0.25">
      <c r="A29" s="12">
        <v>11</v>
      </c>
      <c r="B29" s="11" t="s">
        <v>31</v>
      </c>
      <c r="C29" s="15">
        <v>900</v>
      </c>
      <c r="D29" s="16" t="s">
        <v>19</v>
      </c>
      <c r="E29" s="14">
        <v>1.5349051400000001E-2</v>
      </c>
      <c r="F29" s="17">
        <f t="shared" si="0"/>
        <v>0</v>
      </c>
      <c r="G29" s="13">
        <f>+ROUND(G34*E29,2)</f>
        <v>0</v>
      </c>
    </row>
    <row r="30" spans="1:7" s="6" customFormat="1" ht="110.25" x14ac:dyDescent="0.25">
      <c r="A30" s="12">
        <v>12</v>
      </c>
      <c r="B30" s="11" t="s">
        <v>36</v>
      </c>
      <c r="C30" s="16">
        <v>2800</v>
      </c>
      <c r="D30" s="16" t="s">
        <v>19</v>
      </c>
      <c r="E30" s="14">
        <v>1.7252553899999998E-2</v>
      </c>
      <c r="F30" s="17">
        <f t="shared" si="0"/>
        <v>0</v>
      </c>
      <c r="G30" s="13">
        <f>+ROUND(G34*E30,2)</f>
        <v>0</v>
      </c>
    </row>
    <row r="31" spans="1:7" s="6" customFormat="1" ht="126" x14ac:dyDescent="0.25">
      <c r="A31" s="12">
        <v>13</v>
      </c>
      <c r="B31" s="11" t="s">
        <v>32</v>
      </c>
      <c r="C31" s="15">
        <v>30</v>
      </c>
      <c r="D31" s="16" t="s">
        <v>19</v>
      </c>
      <c r="E31" s="14">
        <v>1.3368529E-3</v>
      </c>
      <c r="F31" s="17">
        <f t="shared" si="0"/>
        <v>0</v>
      </c>
      <c r="G31" s="13">
        <f>+ROUND(G34*E31,2)</f>
        <v>0</v>
      </c>
    </row>
    <row r="32" spans="1:7" s="6" customFormat="1" ht="78.75" x14ac:dyDescent="0.25">
      <c r="A32" s="18">
        <v>14</v>
      </c>
      <c r="B32" s="1" t="s">
        <v>33</v>
      </c>
      <c r="C32" s="2">
        <v>3500</v>
      </c>
      <c r="D32" s="2" t="s">
        <v>22</v>
      </c>
      <c r="E32" s="14">
        <v>4.4891849300000002E-2</v>
      </c>
      <c r="F32" s="17">
        <f t="shared" si="0"/>
        <v>0</v>
      </c>
      <c r="G32" s="13">
        <f>+ROUND(G34*E32,2)</f>
        <v>0</v>
      </c>
    </row>
    <row r="33" spans="1:7" s="6" customFormat="1" ht="94.5" x14ac:dyDescent="0.25">
      <c r="A33" s="18">
        <v>15</v>
      </c>
      <c r="B33" s="1" t="s">
        <v>34</v>
      </c>
      <c r="C33" s="2">
        <v>365</v>
      </c>
      <c r="D33" s="2" t="s">
        <v>14</v>
      </c>
      <c r="E33" s="14">
        <v>0.10709493470000001</v>
      </c>
      <c r="F33" s="17">
        <f>+ROUND(G33/C33,2)</f>
        <v>0</v>
      </c>
      <c r="G33" s="13">
        <f>+ROUND(G34*E33,2)</f>
        <v>0</v>
      </c>
    </row>
    <row r="34" spans="1:7" ht="27" customHeight="1" x14ac:dyDescent="0.2">
      <c r="A34" s="19" t="s">
        <v>37</v>
      </c>
      <c r="B34" s="19"/>
      <c r="C34" s="19"/>
      <c r="D34" s="19"/>
      <c r="E34" s="20">
        <f>ROUND(SUM(E10:E33),8)</f>
        <v>1</v>
      </c>
      <c r="F34" s="19"/>
      <c r="G34" s="26"/>
    </row>
    <row r="35" spans="1:7" ht="15.75" x14ac:dyDescent="0.2">
      <c r="A35" s="21" t="s">
        <v>45</v>
      </c>
      <c r="B35" s="50" t="s">
        <v>46</v>
      </c>
      <c r="C35" s="50"/>
      <c r="D35" s="50"/>
      <c r="E35" s="50"/>
      <c r="F35" s="50"/>
      <c r="G35" s="50"/>
    </row>
    <row r="36" spans="1:7" ht="78" customHeight="1" x14ac:dyDescent="0.2">
      <c r="A36" s="27"/>
      <c r="B36" s="49" t="s">
        <v>50</v>
      </c>
      <c r="C36" s="49"/>
      <c r="D36" s="49"/>
      <c r="E36" s="49"/>
      <c r="F36" s="49"/>
      <c r="G36" s="49"/>
    </row>
    <row r="37" spans="1:7" ht="34.5" customHeight="1" x14ac:dyDescent="0.2">
      <c r="A37" s="27"/>
      <c r="B37" s="49" t="s">
        <v>48</v>
      </c>
      <c r="C37" s="49"/>
      <c r="D37" s="49"/>
      <c r="E37" s="49"/>
      <c r="F37" s="49"/>
      <c r="G37" s="49"/>
    </row>
    <row r="38" spans="1:7" s="31" customFormat="1" ht="51.75" customHeight="1" x14ac:dyDescent="0.25">
      <c r="A38" s="29"/>
      <c r="B38" s="49" t="s">
        <v>49</v>
      </c>
      <c r="C38" s="49"/>
      <c r="D38" s="49"/>
      <c r="E38" s="49"/>
      <c r="F38" s="49"/>
      <c r="G38" s="49"/>
    </row>
    <row r="39" spans="1:7" x14ac:dyDescent="0.2">
      <c r="A39" s="27"/>
    </row>
    <row r="40" spans="1:7" ht="15.75" x14ac:dyDescent="0.25">
      <c r="A40" s="27"/>
      <c r="B40" s="30"/>
      <c r="C40" s="27"/>
      <c r="D40" s="27"/>
      <c r="E40" s="27"/>
      <c r="F40" s="28"/>
      <c r="G40" s="27"/>
    </row>
    <row r="43" spans="1:7" ht="23.25" customHeight="1" x14ac:dyDescent="0.2">
      <c r="A43" s="22"/>
      <c r="B43" s="23"/>
      <c r="C43" s="23"/>
      <c r="D43" s="23"/>
      <c r="E43" s="48" t="s">
        <v>47</v>
      </c>
      <c r="F43" s="48"/>
      <c r="G43" s="48"/>
    </row>
  </sheetData>
  <sheetProtection algorithmName="SHA-512" hashValue="/lhfqULFh7rEmD/Bdb/TXBj3gVo8FonHjhOd7qO1twX+IsiBScwfq8z2Nu2/mOspyWg5KfKEcLEgPBEfvzQURw==" saltValue="eVMOmGTsvdyi6Z22HsJaCw==" spinCount="100000" sheet="1" objects="1" scenarios="1"/>
  <protectedRanges>
    <protectedRange algorithmName="SHA-512" hashValue="2AGR5xlbg2gjQs3pvL/G6zWQRJw9PZCagkxxDSi7jtPBaaslRh/AxQbZJMH73NvxovWBlCmmG4xoF/ErG/Oqxw==" saltValue="OKvLNKqoyXhCOim6+jWDjA==" spinCount="100000" sqref="G34" name="Range1"/>
  </protectedRanges>
  <mergeCells count="19">
    <mergeCell ref="E43:G43"/>
    <mergeCell ref="B36:G36"/>
    <mergeCell ref="B35:G35"/>
    <mergeCell ref="B37:G37"/>
    <mergeCell ref="B38:G38"/>
    <mergeCell ref="A2:G2"/>
    <mergeCell ref="A16:G16"/>
    <mergeCell ref="A20:G20"/>
    <mergeCell ref="A10:A15"/>
    <mergeCell ref="A1:G1"/>
    <mergeCell ref="A3:G3"/>
    <mergeCell ref="A4:G4"/>
    <mergeCell ref="A7:G7"/>
    <mergeCell ref="C10:C15"/>
    <mergeCell ref="D10:D15"/>
    <mergeCell ref="E10:E15"/>
    <mergeCell ref="F10:F15"/>
    <mergeCell ref="G10:G15"/>
    <mergeCell ref="A5:G5"/>
  </mergeCells>
  <pageMargins left="0.70866141732283472" right="0.43307086614173229" top="0.74803149606299213" bottom="0.74803149606299213" header="0.31496062992125984" footer="0.31496062992125984"/>
  <pageSetup paperSize="9" scale="90" orientation="landscape" r:id="rId1"/>
  <rowBreaks count="3" manualBreakCount="3">
    <brk id="15" max="16383" man="1"/>
    <brk id="28" max="16383" man="1"/>
    <brk id="32" max="16383" man="1"/>
  </rowBreaks>
  <colBreaks count="1" manualBreakCount="1">
    <brk id="7" max="44"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Estimate 24.11.2022 (2)</vt:lpstr>
      <vt:lpstr>'Estimate 24.11.2022 (2)'!Print_Area</vt:lpstr>
    </vt:vector>
  </TitlesOfParts>
  <Company>BHEL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Pawan</dc:creator>
  <cp:lastModifiedBy>MANINDRA KR GUPTA 2528193</cp:lastModifiedBy>
  <cp:lastPrinted>2022-12-23T04:24:20Z</cp:lastPrinted>
  <dcterms:created xsi:type="dcterms:W3CDTF">2015-08-26T02:59:15Z</dcterms:created>
  <dcterms:modified xsi:type="dcterms:W3CDTF">2022-12-29T08:04:20Z</dcterms:modified>
</cp:coreProperties>
</file>