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6147399\Desktop\MM\Ennore\PTP\"/>
    </mc:Choice>
  </mc:AlternateContent>
  <bookViews>
    <workbookView xWindow="0" yWindow="0" windowWidth="19200" windowHeight="11490" tabRatio="901"/>
  </bookViews>
  <sheets>
    <sheet name="PTP Final" sheetId="17" r:id="rId1"/>
    <sheet name="Annexure-I" sheetId="16" r:id="rId2"/>
  </sheets>
  <definedNames>
    <definedName name="_xlnm._FilterDatabase" localSheetId="1" hidden="1">'Annexure-I'!$A$4:$D$71</definedName>
    <definedName name="_xlnm.Print_Titles" localSheetId="1">'Annexure-I'!$4:$4</definedName>
  </definedNames>
  <calcPr calcId="162913"/>
</workbook>
</file>

<file path=xl/calcChain.xml><?xml version="1.0" encoding="utf-8"?>
<calcChain xmlns="http://schemas.openxmlformats.org/spreadsheetml/2006/main">
  <c r="F11" i="17" l="1"/>
  <c r="D70" i="16"/>
  <c r="C3" i="16" l="1"/>
  <c r="C2" i="16"/>
  <c r="J10" i="17"/>
  <c r="M10" i="17" s="1"/>
  <c r="N10" i="17" s="1"/>
  <c r="H9" i="17"/>
  <c r="H11" i="17" l="1"/>
  <c r="M11" i="17" s="1"/>
  <c r="N11" i="17" s="1"/>
  <c r="M9" i="17"/>
  <c r="N9" i="17" s="1"/>
  <c r="N7" i="17" l="1"/>
</calcChain>
</file>

<file path=xl/sharedStrings.xml><?xml version="1.0" encoding="utf-8"?>
<sst xmlns="http://schemas.openxmlformats.org/spreadsheetml/2006/main" count="166" uniqueCount="145">
  <si>
    <t xml:space="preserve">NAME OF PROJECT:
</t>
  </si>
  <si>
    <t>NAME OF PACKAGE:</t>
  </si>
  <si>
    <t>PRE-TREATMENT PLANT</t>
  </si>
  <si>
    <t>TECHNICAL SPECIFICATION:</t>
  </si>
  <si>
    <t>PE-TS-412-158-A002</t>
  </si>
  <si>
    <t>S. No.</t>
  </si>
  <si>
    <t>DESCRIPTION</t>
  </si>
  <si>
    <t>UNIT</t>
  </si>
  <si>
    <t>QTY</t>
  </si>
  <si>
    <t>Set</t>
  </si>
  <si>
    <t>MAJOR BREAK-UP OF PRICES GIVEN IN 1.0 ABOVE.</t>
  </si>
  <si>
    <t>Annexure-I 
(List Of Mandatory Spares)</t>
  </si>
  <si>
    <t xml:space="preserve">SI. NO. </t>
  </si>
  <si>
    <t xml:space="preserve"> PARTICULARS  </t>
  </si>
  <si>
    <t xml:space="preserve"> QUANTITY  </t>
  </si>
  <si>
    <t>Total Ex-Works 
Price (INR)</t>
  </si>
  <si>
    <t>CIRL DIAPHRAGM VALVE</t>
  </si>
  <si>
    <t>Complete valve</t>
  </si>
  <si>
    <t>Two (2) Nos. each of different size of valve in the system</t>
  </si>
  <si>
    <t>Diaphragm</t>
  </si>
  <si>
    <t>Five (5) Nos. each of different sizes valves</t>
  </si>
  <si>
    <t>Valve spindle</t>
  </si>
  <si>
    <t>Two (2) Nos. each of different sizes valves</t>
  </si>
  <si>
    <t>Other type valve (except Control Valve )</t>
  </si>
  <si>
    <t>One (1) No. each of different size of valve in the system</t>
  </si>
  <si>
    <t>Sampling &amp; needle valve</t>
  </si>
  <si>
    <t>Four (4) Nos. each type &amp; size</t>
  </si>
  <si>
    <t>Pressure Gauge</t>
  </si>
  <si>
    <t>Two (2) Nos. for each Range/Type</t>
  </si>
  <si>
    <t>Level Gauge</t>
  </si>
  <si>
    <t>Glass Tube</t>
  </si>
  <si>
    <t>Five (5) Nos. for each size</t>
  </si>
  <si>
    <t>Off-set value</t>
  </si>
  <si>
    <t>Two (2) Nos. for each size</t>
  </si>
  <si>
    <t>Level Switch (conductivity type)</t>
  </si>
  <si>
    <t>Float &amp; Rod Float &amp; Rod</t>
  </si>
  <si>
    <t>One (1) No. for each size</t>
  </si>
  <si>
    <t>Switch Assembly</t>
  </si>
  <si>
    <t>Worm gearbox</t>
  </si>
  <si>
    <t>One (1) No.</t>
  </si>
  <si>
    <t>Shaft for trailing wheel</t>
  </si>
  <si>
    <t>Flocc. Drive head complete with bevel &amp; pinion set.</t>
  </si>
  <si>
    <t>Central bearing housing complete.</t>
  </si>
  <si>
    <t>Two (2) Sets</t>
  </si>
  <si>
    <t>Current collectors.</t>
  </si>
  <si>
    <t>One (1) Set</t>
  </si>
  <si>
    <t>Weir with stuffing box.</t>
  </si>
  <si>
    <t>Bearing; Impeller with shaft &amp; gear unit for each type and size of air blowers.</t>
  </si>
  <si>
    <t>Floats for each size and type with links &amp; levers</t>
  </si>
  <si>
    <t>Bearings &amp; brake linings for each type &amp; rating of hoists.</t>
  </si>
  <si>
    <t>Rope grid &amp; complete length of wire rope for each type of hoists rating</t>
  </si>
  <si>
    <t>Bearings; shaft sleeve; impeller; and mechanical seal for each type &amp; duty parameters of pump sets.</t>
  </si>
  <si>
    <t>One (1) set each</t>
  </si>
  <si>
    <t>Controller valve assembly complete.</t>
  </si>
  <si>
    <t>Two (2) No.</t>
  </si>
  <si>
    <t>Periphery drive worm gearbox coupling.</t>
  </si>
  <si>
    <t>415 V Motors</t>
  </si>
  <si>
    <t>Terminal plates</t>
  </si>
  <si>
    <t>10  Nos.  each  for  small motors upto 30 kW &amp; 4 Nos. each for more than 30 kW</t>
  </si>
  <si>
    <t>Heaters</t>
  </si>
  <si>
    <t>2 sets</t>
  </si>
  <si>
    <t>Greasing arrangements</t>
  </si>
  <si>
    <t>4 sets each type of motor</t>
  </si>
  <si>
    <t>Motor of each type and rating</t>
  </si>
  <si>
    <t>10% of the installed quantity or minimum 1 number whichever be higher</t>
  </si>
  <si>
    <t>Bearings (DE and NDE) for each type and rating of motor</t>
  </si>
  <si>
    <t>4 sets</t>
  </si>
  <si>
    <t>BATTERY</t>
  </si>
  <si>
    <t>Battery cell</t>
  </si>
  <si>
    <t>10 nos.</t>
  </si>
  <si>
    <t>MT cell container of each type</t>
  </si>
  <si>
    <t>Level indicator</t>
  </si>
  <si>
    <t>6 nos.</t>
  </si>
  <si>
    <t>Vent plugs</t>
  </si>
  <si>
    <t>12 nos.</t>
  </si>
  <si>
    <t>Inter-cell connector</t>
  </si>
  <si>
    <t>Set of nuts, bolts and washer</t>
  </si>
  <si>
    <t>Each type  of  lamps,  PBs,  ILPBs, fuse, MCB, MCCB used in the equipment/system.</t>
  </si>
  <si>
    <t>20% of Installed of each type.</t>
  </si>
  <si>
    <t>Measuring Instruments</t>
  </si>
  <si>
    <t>Indicators, Recorders, Electrical Metering and Skid Mounted Instruments</t>
  </si>
  <si>
    <t>12.1.1</t>
  </si>
  <si>
    <t>Indicators,    recorders    and    meters offered   from   each   model   for   the project. These instruments shall be supplied     with three sets of blank scales.</t>
  </si>
  <si>
    <t>10   %   of   Installed   of each type/Model or a minimum    of    one number for each  model and  type, whichever is more.</t>
  </si>
  <si>
    <t>12.1.2</t>
  </si>
  <si>
    <t>For skid mounted instruments (As applicable)</t>
  </si>
  <si>
    <t>10%  of  total number of instruments    for    each Type and model   or a minimum    of    one number for each  model and  type, whichever is more.</t>
  </si>
  <si>
    <t>12.1.3</t>
  </si>
  <si>
    <t>Temperature      Transmitters      and Electronic Transmitters (For Pressure, DP, Temp, Flow, Level), Temperature,  Pressure,  Flow  &amp; Level Switch, safety switches, Gauges, meters, Transducer or any other instrument etc.</t>
  </si>
  <si>
    <t>10% of  total number of Instruments/transducers offered for each  model and   type   for   the project  or  a    minimum of one number, whichever is more.</t>
  </si>
  <si>
    <t>Erection hardware</t>
  </si>
  <si>
    <t>Instrument valves</t>
  </si>
  <si>
    <t>Ten  (10)  percent  of each type &amp; Size installed</t>
  </si>
  <si>
    <t>Condensate pots of  each type &amp; Size installed</t>
  </si>
  <si>
    <t>Ten (10) percent of total number  of  Installed  or four numbers whichever is higher .</t>
  </si>
  <si>
    <t>Manifold</t>
  </si>
  <si>
    <t>Ten (10) percent of each type &amp; Size installed</t>
  </si>
  <si>
    <t>Fittings</t>
  </si>
  <si>
    <t>Control valves, Power Cylinder, Control Dampers, Actuators and Accessories</t>
  </si>
  <si>
    <t>Following spares shall be provided for control valves, Power Cylinder, Control Dampers as applicable.</t>
  </si>
  <si>
    <t>14.1.1</t>
  </si>
  <si>
    <t>One set of spare control valve stem packing for each control valve.</t>
  </si>
  <si>
    <t>14.1.2</t>
  </si>
  <si>
    <t>Two moulded rubber diaphragms for each control valve.</t>
  </si>
  <si>
    <t>14.1.3</t>
  </si>
  <si>
    <t>One sets of each of O-rings and rubber gaskets for each control valve.</t>
  </si>
  <si>
    <t>14.1.4</t>
  </si>
  <si>
    <t>100 percent qty. of lubricants for gaskets for each control valve on one year consumption basis.</t>
  </si>
  <si>
    <t>14.1.5</t>
  </si>
  <si>
    <t>2 sets of limit switches and 1 set of valve positioner for each control valve.</t>
  </si>
  <si>
    <t>14.1.6</t>
  </si>
  <si>
    <t>20% of position transmitter (4-20mA) for total qty. of control valve.</t>
  </si>
  <si>
    <t>14.1.7</t>
  </si>
  <si>
    <t>One (1) set of valve trims (such as plug, stem, seat ring /cage, guide bushing, stem lock pin, packing retaining ring, etc) for each control valve.</t>
  </si>
  <si>
    <t>14.1.8</t>
  </si>
  <si>
    <t>One completes actuator of each type or min 10% for each type and size whichever is more.</t>
  </si>
  <si>
    <t>14.1.9</t>
  </si>
  <si>
    <t>20% of Solenoid valves or min 2 no. of each type for total qty. of control valves.</t>
  </si>
  <si>
    <t>14.1.10</t>
  </si>
  <si>
    <t>20% of I to P converters, Pressure regulators.</t>
  </si>
  <si>
    <t>10%  or  1  no.  (whichever  is  more)  of  each  type  of sensor/instrument, instrumentation/mechanical fittings etc for any other electronic system.</t>
  </si>
  <si>
    <r>
      <rPr>
        <b/>
        <u/>
        <sz val="11"/>
        <rFont val="Arial"/>
        <family val="2"/>
      </rPr>
      <t>Notes:</t>
    </r>
    <r>
      <rPr>
        <sz val="11"/>
        <rFont val="Arial"/>
        <family val="2"/>
      </rPr>
      <t xml:space="preserve">
1) Mandatory spares listed above is bare minimum requirement. In case any additional mandatory spares requirement is covered elsewhere in the tender specification apart from specified above, same shall be deemed to have been covered in bidders scope of supply.
2) Unless stated otherwise, a "set" or "Lot" means items required for complete replacement in one equipment of each type/ size/ range.                                                                                                                                                                                                                                                                                                                     
3) In case of Bought Out items, itemised spares list may be vendor specific and may differ from the list of spares mentioned above. In such cases, the quoted price shall be considered for applicable items only without any change in the contract price.
4) In case spares indicated in the list are not applicable to the particular design offered by the bidder, the bidder should offer spares applicable to offered design with quantities generally in line with the approach followed in the above list.
5) Any item which is quoted as “not applicable” in the above list and is found to be “applicable” at a later date shall be supplied by the Bidder without any commercial implications.</t>
    </r>
  </si>
  <si>
    <t>Main Price Schedule</t>
  </si>
  <si>
    <t>Scope</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</si>
  <si>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</si>
  <si>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</si>
  <si>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</si>
  <si>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</si>
  <si>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</si>
  <si>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</si>
  <si>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</si>
  <si>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</si>
  <si>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</si>
  <si>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</si>
  <si>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</si>
  <si>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</si>
  <si>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t>
  </si>
  <si>
    <r>
      <t xml:space="preserve">Total lump sum firm price for </t>
    </r>
    <r>
      <rPr>
        <b/>
        <sz val="11"/>
        <color theme="1"/>
        <rFont val="Arial"/>
        <family val="2"/>
      </rPr>
      <t>SUPPLY PART , SERVICES PART &amp; MANDATORY SPARES</t>
    </r>
    <r>
      <rPr>
        <sz val="11"/>
        <color theme="1"/>
        <rFont val="Arial"/>
        <family val="2"/>
      </rPr>
      <t xml:space="preserve">  comprising of  design  (i.e. Preparation and submission of drawing/ documents including " As Built " drawings and O&amp;M Manuals) , engineering, manufacture, fabrication, assembly, inspection &amp; testing at vendor's &amp; sub-vendor’s works, painting, maintenance tools &amp; tackles (as applicable), fill of Chemicals, lubricants &amp; consumables, mandatory spares along with spares for erection ,start up and commissioning as required, forwarding, proper packing, shipment and delivery at site, unloading, handling, transportation &amp; storage at site, in site transportation, assembly, erection &amp; commissioning, Supervision of Complete civil structural, architectural &amp; construction works, final painting  at site, trial run , site testing, e-learning module,  carrying out performance guarantee test at site, training of customer/ client O&amp;M staff  &amp;  final handing over to end customer in flawless condition for project and package specified above complete with all accessories for the total scope defined as per BHEL NIT &amp; tender technical specification, amendment &amp; agreements till placement of order.</t>
    </r>
  </si>
  <si>
    <r>
      <t xml:space="preserve">Total lump sum firm price for </t>
    </r>
    <r>
      <rPr>
        <b/>
        <sz val="11"/>
        <color theme="1"/>
        <rFont val="Arial"/>
        <family val="2"/>
      </rPr>
      <t xml:space="preserve">SUPPLY PART </t>
    </r>
    <r>
      <rPr>
        <sz val="11"/>
        <color theme="1"/>
        <rFont val="Arial"/>
        <family val="2"/>
      </rPr>
      <t xml:space="preserve"> comprising of   manufacture, fabrication, assembly, inspection &amp; testing at vendor's &amp; sub-vendor’s works, painting, maintenance tools &amp; tackles (as applicable), fill of lubricants &amp; consumables (excluding chemicals), along with spares for erection ,start up and commissioning as required, forwarding, proper packing, shipment and delivery at site for project and package specified above complete with all accessories for the total scope defined as per BHEL NIT &amp; tender technical specification, amendment &amp; agreements till placement of order.</t>
    </r>
  </si>
  <si>
    <r>
      <t xml:space="preserve">Total lump sum firm price for  </t>
    </r>
    <r>
      <rPr>
        <b/>
        <sz val="11"/>
        <color theme="1"/>
        <rFont val="Arial"/>
        <family val="2"/>
      </rPr>
      <t>SERVICES PART</t>
    </r>
    <r>
      <rPr>
        <sz val="11"/>
        <color theme="1"/>
        <rFont val="Arial"/>
        <family val="2"/>
      </rPr>
      <t xml:space="preserve">  comprising of  unloading, handling, transportation &amp; storage at site, in site transportation, assembly, erection &amp; commissioning, final painting  at site, Supervision of Complete civil structural, architectural &amp; construction works, trial run , site testing , carrying out performance guarantee test at site , training of customer/ client O&amp;M staff  &amp;  final handing over to end customer in flawless condition for project and package specified complete with all accessories for the total scope defined as per BHEL NIT &amp; tender technical specification, amendment &amp; agreements till placement of order.</t>
    </r>
  </si>
  <si>
    <r>
      <t xml:space="preserve">Total lump sum firm price for </t>
    </r>
    <r>
      <rPr>
        <b/>
        <sz val="11"/>
        <color theme="1"/>
        <rFont val="Arial"/>
        <family val="2"/>
      </rPr>
      <t>Mandatory Spares</t>
    </r>
    <r>
      <rPr>
        <sz val="11"/>
        <color theme="1"/>
        <rFont val="Arial"/>
        <family val="2"/>
      </rPr>
      <t xml:space="preserve"> comprising of manufacture, fabrication, assembly, inspection / testing at vendor's &amp; sub-vendor’s works, painting, forwarding, proper packing, shipment, delivery at site &amp; guarantee as per BHEL NIT &amp; tender technical specification, amendment &amp; agreements till placement of order. (Price break up of mandatory spares is to be furnished as per Annexure- I).</t>
    </r>
  </si>
  <si>
    <t>2X660 MW ENNORE SEZ COAL BASED STPP</t>
  </si>
  <si>
    <t>Clariflocculator Bridge</t>
  </si>
  <si>
    <t>Total</t>
  </si>
  <si>
    <t>Vendor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</si>
</sst>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6" formatCode="0.0"/>
    <numFmt numFmtId="167" formatCode="0.00_ "/>
    <numFmt numFmtId="168" formatCode="0.0_ "/>
    <numFmt numFmtId="169" formatCode="_ [$₹-4009]\ * #,##0.00_ ;_ [$₹-4009]\ * \-#,##0.00_ ;_ [$₹-4009]\ * &quot;-&quot;??_ ;_ @_ "/>
  </numFmts>
  <fonts count="14">
    <font>
      <sz val="10"/>
      <name val="Arial"/>
      <charset val="134"/>
    </font>
    <font>
      <sz val="11"/>
      <color theme="1"/>
      <name val="Calibri"/>
      <family val="2"/>
      <scheme val="minor"/>
    </font>
    <font>
      <sz val="11"/>
      <name val="Arial"/>
      <family val="2"/>
    </font>
    <font>
      <b/>
      <sz val="11"/>
      <name val="Arial"/>
      <family val="2"/>
    </font>
    <font>
      <b/>
      <sz val="10"/>
      <name val="Arial"/>
      <family val="2"/>
    </font>
    <font>
      <b/>
      <sz val="12"/>
      <name val="Arial"/>
      <family val="2"/>
    </font>
    <font>
      <sz val="11"/>
      <color theme="1"/>
      <name val="Arial"/>
      <family val="2"/>
    </font>
    <font>
      <b/>
      <sz val="11"/>
      <color theme="1"/>
      <name val="Arial"/>
      <family val="2"/>
    </font>
    <font>
      <sz val="11"/>
      <color theme="1"/>
      <name val="Calibri"/>
      <family val="2"/>
      <scheme val="minor"/>
    </font>
    <font>
      <b/>
      <u/>
      <sz val="11"/>
      <name val="Arial"/>
      <family val="2"/>
    </font>
    <font>
      <sz val="10"/>
      <name val="Arial"/>
      <family val="2"/>
    </font>
    <font>
      <b/>
      <sz val="12"/>
      <color theme="1"/>
      <name val="Arial"/>
      <family val="2"/>
    </font>
    <font>
      <sz val="10"/>
      <color theme="1"/>
      <name val="Arial"/>
      <family val="2"/>
    </font>
    <font>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43" fontId="8" fillId="0" borderId="0" applyFont="0" applyFill="0" applyBorder="0" applyAlignment="0" applyProtection="0">
      <alignment vertical="center"/>
    </xf>
    <xf numFmtId="0" fontId="10" fillId="0" borderId="0"/>
    <xf numFmtId="0" fontId="1" fillId="0" borderId="0"/>
    <xf numFmtId="9" fontId="1" fillId="0" borderId="0" applyFont="0" applyFill="0" applyBorder="0" applyAlignment="0" applyProtection="0"/>
  </cellStyleXfs>
  <cellXfs count="76">
    <xf numFmtId="0" fontId="0" fillId="0" borderId="0" xfId="0"/>
    <xf numFmtId="0" fontId="2" fillId="0" borderId="0" xfId="0" applyFont="1"/>
    <xf numFmtId="0" fontId="0" fillId="0" borderId="0" xfId="0" applyAlignment="1">
      <alignment horizontal="center"/>
    </xf>
    <xf numFmtId="0" fontId="0" fillId="0" borderId="0" xfId="0" applyAlignment="1">
      <alignment horizontal="left" vertical="top"/>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Border="1"/>
    <xf numFmtId="0" fontId="2" fillId="0" borderId="1" xfId="0" applyFont="1" applyBorder="1" applyAlignment="1">
      <alignment vertical="center" wrapText="1"/>
    </xf>
    <xf numFmtId="167" fontId="2"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168"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8" fontId="3" fillId="0" borderId="1" xfId="0" applyNumberFormat="1"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center"/>
    </xf>
    <xf numFmtId="0" fontId="2" fillId="0" borderId="1" xfId="0" applyFont="1" applyBorder="1" applyAlignment="1">
      <alignment vertical="top" wrapText="1"/>
    </xf>
    <xf numFmtId="0" fontId="3" fillId="0" borderId="1" xfId="0" applyFont="1" applyBorder="1" applyAlignment="1" applyProtection="1">
      <alignment horizontal="left" vertical="top"/>
    </xf>
    <xf numFmtId="0" fontId="0" fillId="0" borderId="1" xfId="0" applyBorder="1" applyAlignment="1">
      <alignment horizontal="left" vertical="top"/>
    </xf>
    <xf numFmtId="0" fontId="4" fillId="0" borderId="1"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2" fillId="0" borderId="1" xfId="0" applyFont="1" applyBorder="1" applyAlignment="1">
      <alignment vertical="top" wrapText="1"/>
    </xf>
    <xf numFmtId="0" fontId="12" fillId="0" borderId="0" xfId="3" applyFont="1" applyFill="1" applyProtection="1">
      <protection locked="0"/>
    </xf>
    <xf numFmtId="0" fontId="11" fillId="0" borderId="1" xfId="3" applyFont="1" applyFill="1" applyBorder="1" applyAlignment="1" applyProtection="1">
      <alignment horizontal="left" vertical="top" wrapText="1"/>
    </xf>
    <xf numFmtId="0" fontId="11" fillId="0" borderId="1" xfId="3" applyFont="1" applyFill="1" applyBorder="1" applyAlignment="1" applyProtection="1">
      <alignment horizontal="left" vertical="top" wrapText="1"/>
      <protection locked="0"/>
    </xf>
    <xf numFmtId="0" fontId="11" fillId="0" borderId="1" xfId="3" applyFont="1" applyFill="1" applyBorder="1" applyAlignment="1" applyProtection="1">
      <alignment horizontal="left" vertical="top"/>
      <protection locked="0"/>
    </xf>
    <xf numFmtId="0" fontId="5" fillId="0" borderId="1" xfId="3" applyFont="1" applyFill="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12" fillId="0" borderId="0" xfId="3" applyFont="1" applyFill="1" applyAlignment="1" applyProtection="1">
      <alignment horizontal="center"/>
      <protection locked="0"/>
    </xf>
    <xf numFmtId="2" fontId="6" fillId="0" borderId="1" xfId="3" applyNumberFormat="1" applyFont="1" applyFill="1" applyBorder="1" applyAlignment="1" applyProtection="1">
      <alignment horizontal="justify" vertical="top" wrapText="1"/>
      <protection hidden="1"/>
    </xf>
    <xf numFmtId="0" fontId="6" fillId="0" borderId="1" xfId="3" applyFont="1" applyFill="1" applyBorder="1" applyAlignment="1" applyProtection="1">
      <alignment horizontal="center" vertical="center"/>
    </xf>
    <xf numFmtId="0" fontId="6" fillId="2" borderId="1" xfId="3" applyFont="1" applyFill="1" applyBorder="1" applyAlignment="1">
      <alignment horizontal="center"/>
    </xf>
    <xf numFmtId="0" fontId="13" fillId="0" borderId="0" xfId="3" applyFont="1" applyFill="1" applyProtection="1">
      <protection locked="0"/>
    </xf>
    <xf numFmtId="2" fontId="7" fillId="0" borderId="1" xfId="3" applyNumberFormat="1" applyFont="1" applyFill="1" applyBorder="1" applyAlignment="1" applyProtection="1">
      <alignment horizontal="left" vertical="top" wrapText="1"/>
    </xf>
    <xf numFmtId="0" fontId="6" fillId="0" borderId="1" xfId="3" applyFont="1" applyBorder="1"/>
    <xf numFmtId="0" fontId="6" fillId="0" borderId="1" xfId="3" applyFont="1" applyBorder="1" applyAlignment="1">
      <alignment horizontal="center"/>
    </xf>
    <xf numFmtId="2" fontId="6" fillId="3" borderId="1" xfId="4" applyNumberFormat="1" applyFont="1" applyFill="1" applyBorder="1" applyAlignment="1">
      <alignment horizontal="center" vertical="center"/>
    </xf>
    <xf numFmtId="169" fontId="6" fillId="0" borderId="1" xfId="3" applyNumberFormat="1" applyFont="1" applyBorder="1" applyAlignment="1">
      <alignment vertical="center"/>
    </xf>
    <xf numFmtId="169" fontId="7" fillId="2" borderId="1" xfId="3" applyNumberFormat="1" applyFont="1" applyFill="1" applyBorder="1" applyAlignment="1">
      <alignment horizontal="center" vertical="center"/>
    </xf>
    <xf numFmtId="169" fontId="6" fillId="3" borderId="1" xfId="3" applyNumberFormat="1" applyFont="1" applyFill="1" applyBorder="1" applyAlignment="1">
      <alignment horizontal="center" vertical="center"/>
    </xf>
    <xf numFmtId="9" fontId="6" fillId="3" borderId="1" xfId="4" applyFont="1" applyFill="1" applyBorder="1" applyAlignment="1">
      <alignment horizontal="center" vertical="center"/>
    </xf>
    <xf numFmtId="0" fontId="12" fillId="0" borderId="0" xfId="3" applyFont="1" applyFill="1" applyAlignment="1" applyProtection="1">
      <alignment horizontal="left"/>
      <protection locked="0"/>
    </xf>
    <xf numFmtId="0" fontId="2" fillId="0" borderId="1" xfId="0" applyFont="1" applyBorder="1" applyAlignment="1">
      <alignment horizontal="center" vertical="center"/>
    </xf>
    <xf numFmtId="0" fontId="10" fillId="0" borderId="1" xfId="0" applyFont="1" applyBorder="1" applyAlignment="1">
      <alignment horizontal="center" vertical="center" wrapText="1"/>
    </xf>
    <xf numFmtId="168" fontId="3" fillId="0" borderId="1" xfId="0" applyNumberFormat="1" applyFont="1" applyBorder="1" applyAlignment="1">
      <alignment horizontal="center" vertical="center" wrapText="1"/>
    </xf>
    <xf numFmtId="169" fontId="2" fillId="3" borderId="1" xfId="1" applyNumberFormat="1" applyFont="1" applyFill="1" applyBorder="1" applyAlignment="1" applyProtection="1">
      <alignment horizontal="center" vertical="center" wrapText="1"/>
      <protection locked="0"/>
    </xf>
    <xf numFmtId="169" fontId="3" fillId="3" borderId="1" xfId="1" applyNumberFormat="1" applyFont="1" applyFill="1" applyBorder="1" applyAlignment="1" applyProtection="1">
      <alignment horizontal="center" vertical="center" wrapText="1"/>
      <protection locked="0"/>
    </xf>
    <xf numFmtId="0" fontId="11" fillId="0" borderId="1" xfId="3" applyFont="1" applyFill="1" applyBorder="1" applyAlignment="1" applyProtection="1">
      <alignment horizontal="center" vertical="center"/>
      <protection locked="0"/>
    </xf>
    <xf numFmtId="0" fontId="11" fillId="0" borderId="1" xfId="3" applyFont="1" applyFill="1" applyBorder="1" applyAlignment="1" applyProtection="1">
      <alignment horizontal="center" vertical="top" wrapText="1"/>
    </xf>
    <xf numFmtId="0" fontId="5" fillId="0" borderId="1" xfId="3" applyFont="1" applyFill="1" applyBorder="1" applyAlignment="1" applyProtection="1">
      <alignment horizontal="left" vertical="center" wrapText="1"/>
      <protection locked="0"/>
    </xf>
    <xf numFmtId="166" fontId="7" fillId="0" borderId="1" xfId="3" applyNumberFormat="1" applyFont="1" applyFill="1" applyBorder="1" applyAlignment="1" applyProtection="1">
      <alignment horizontal="left" vertical="top" wrapText="1"/>
    </xf>
    <xf numFmtId="0" fontId="7" fillId="0" borderId="1" xfId="3" applyFont="1" applyFill="1" applyBorder="1" applyAlignment="1" applyProtection="1">
      <alignment horizontal="left" vertical="top" wrapText="1"/>
    </xf>
    <xf numFmtId="0" fontId="7" fillId="0" borderId="1" xfId="3" applyFont="1" applyFill="1" applyBorder="1" applyAlignment="1" applyProtection="1">
      <alignment horizontal="left" vertical="center" wrapText="1"/>
    </xf>
    <xf numFmtId="0" fontId="5" fillId="0" borderId="1" xfId="0" applyFont="1" applyBorder="1" applyAlignment="1" applyProtection="1">
      <alignment horizontal="center" vertical="center" wrapText="1"/>
      <protection locked="0"/>
    </xf>
    <xf numFmtId="0" fontId="11" fillId="0" borderId="2" xfId="3" applyFont="1" applyFill="1" applyBorder="1" applyAlignment="1" applyProtection="1">
      <alignment horizontal="center" vertical="center"/>
      <protection locked="0"/>
    </xf>
    <xf numFmtId="0" fontId="11" fillId="0" borderId="3" xfId="3" applyFont="1" applyFill="1" applyBorder="1" applyAlignment="1" applyProtection="1">
      <alignment horizontal="center" vertical="center"/>
      <protection locked="0"/>
    </xf>
    <xf numFmtId="0" fontId="11" fillId="0" borderId="4" xfId="3" applyFont="1" applyFill="1" applyBorder="1" applyAlignment="1" applyProtection="1">
      <alignment horizontal="center" vertical="center"/>
      <protection locked="0"/>
    </xf>
    <xf numFmtId="0" fontId="11" fillId="0" borderId="5" xfId="3" applyFont="1" applyFill="1" applyBorder="1" applyAlignment="1" applyProtection="1">
      <alignment horizontal="center" vertical="center"/>
      <protection locked="0"/>
    </xf>
    <xf numFmtId="0" fontId="11" fillId="0" borderId="0" xfId="3" applyFont="1" applyFill="1" applyBorder="1" applyAlignment="1" applyProtection="1">
      <alignment horizontal="center" vertical="center"/>
      <protection locked="0"/>
    </xf>
    <xf numFmtId="0" fontId="11" fillId="0" borderId="6" xfId="3" applyFont="1" applyFill="1" applyBorder="1" applyAlignment="1" applyProtection="1">
      <alignment horizontal="center" vertical="center"/>
      <protection locked="0"/>
    </xf>
    <xf numFmtId="0" fontId="11" fillId="0" borderId="7" xfId="3" applyFont="1" applyFill="1" applyBorder="1" applyAlignment="1" applyProtection="1">
      <alignment horizontal="center" vertical="center"/>
      <protection locked="0"/>
    </xf>
    <xf numFmtId="0" fontId="11" fillId="0" borderId="8" xfId="3" applyFont="1" applyFill="1" applyBorder="1" applyAlignment="1" applyProtection="1">
      <alignment horizontal="center" vertical="center"/>
      <protection locked="0"/>
    </xf>
    <xf numFmtId="0" fontId="11" fillId="0" borderId="9" xfId="3" applyFont="1" applyFill="1" applyBorder="1" applyAlignment="1" applyProtection="1">
      <alignment horizontal="center" vertical="center"/>
      <protection locked="0"/>
    </xf>
    <xf numFmtId="49" fontId="6" fillId="3" borderId="2" xfId="4" applyNumberFormat="1" applyFont="1" applyFill="1" applyBorder="1" applyAlignment="1">
      <alignment horizontal="center" vertical="center"/>
    </xf>
    <xf numFmtId="49" fontId="6" fillId="3" borderId="3" xfId="4" applyNumberFormat="1" applyFont="1" applyFill="1" applyBorder="1" applyAlignment="1">
      <alignment horizontal="center" vertical="center"/>
    </xf>
    <xf numFmtId="49" fontId="6" fillId="3" borderId="4" xfId="4" applyNumberFormat="1" applyFont="1" applyFill="1" applyBorder="1" applyAlignment="1">
      <alignment horizontal="center" vertical="center"/>
    </xf>
    <xf numFmtId="49" fontId="6" fillId="3" borderId="5" xfId="4" applyNumberFormat="1" applyFont="1" applyFill="1" applyBorder="1" applyAlignment="1">
      <alignment horizontal="center" vertical="center"/>
    </xf>
    <xf numFmtId="49" fontId="6" fillId="3" borderId="0" xfId="4" applyNumberFormat="1" applyFont="1" applyFill="1" applyBorder="1" applyAlignment="1">
      <alignment horizontal="center" vertical="center"/>
    </xf>
    <xf numFmtId="49" fontId="6" fillId="3" borderId="6" xfId="4" applyNumberFormat="1" applyFont="1" applyFill="1" applyBorder="1" applyAlignment="1">
      <alignment horizontal="center" vertical="center"/>
    </xf>
    <xf numFmtId="49" fontId="6" fillId="3" borderId="7" xfId="4" applyNumberFormat="1" applyFont="1" applyFill="1" applyBorder="1" applyAlignment="1">
      <alignment horizontal="center" vertical="center"/>
    </xf>
    <xf numFmtId="49" fontId="6" fillId="3" borderId="8" xfId="4" applyNumberFormat="1" applyFont="1" applyFill="1" applyBorder="1" applyAlignment="1">
      <alignment horizontal="center" vertical="center"/>
    </xf>
    <xf numFmtId="49" fontId="6" fillId="3" borderId="9" xfId="4" applyNumberFormat="1" applyFont="1" applyFill="1" applyBorder="1" applyAlignment="1">
      <alignment horizontal="center" vertical="center"/>
    </xf>
  </cellXfs>
  <cellStyles count="5">
    <cellStyle name="Comma" xfId="1" builtinId="3"/>
    <cellStyle name="Normal" xfId="0" builtinId="0"/>
    <cellStyle name="Normal 2" xfId="2"/>
    <cellStyle name="Normal 3" xfId="3"/>
    <cellStyle name="Percent 2" xfId="4"/>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abSelected="1" zoomScale="70" zoomScaleNormal="70" zoomScaleSheetLayoutView="70" workbookViewId="0">
      <selection activeCell="F2" sqref="F2:I4"/>
    </sheetView>
  </sheetViews>
  <sheetFormatPr defaultRowHeight="12.75"/>
  <cols>
    <col min="1" max="1" width="7.7109375" style="45" bestFit="1" customWidth="1"/>
    <col min="2" max="2" width="26.28515625" style="24" customWidth="1"/>
    <col min="3" max="3" width="50.7109375" style="24" customWidth="1"/>
    <col min="4" max="4" width="6.7109375" style="32" bestFit="1" customWidth="1"/>
    <col min="5" max="5" width="6" style="32" bestFit="1" customWidth="1"/>
    <col min="6" max="6" width="20.28515625" style="24" customWidth="1"/>
    <col min="7" max="7" width="12.5703125" style="24" customWidth="1"/>
    <col min="8" max="8" width="15.42578125" style="24" bestFit="1" customWidth="1"/>
    <col min="9" max="9" width="16.42578125" style="24" customWidth="1"/>
    <col min="10" max="10" width="15.5703125" style="24" customWidth="1"/>
    <col min="11" max="11" width="15" style="24" customWidth="1"/>
    <col min="12" max="13" width="14.42578125" style="24" customWidth="1"/>
    <col min="14" max="14" width="21.7109375" style="24" customWidth="1"/>
    <col min="15" max="256" width="9.140625" style="24"/>
    <col min="257" max="257" width="7.7109375" style="24" bestFit="1" customWidth="1"/>
    <col min="258" max="258" width="26.28515625" style="24" customWidth="1"/>
    <col min="259" max="259" width="65.5703125" style="24" customWidth="1"/>
    <col min="260" max="260" width="6.7109375" style="24" bestFit="1" customWidth="1"/>
    <col min="261" max="261" width="6" style="24" bestFit="1" customWidth="1"/>
    <col min="262" max="262" width="22.5703125" style="24" customWidth="1"/>
    <col min="263" max="263" width="15.42578125" style="24" customWidth="1"/>
    <col min="264" max="264" width="15.42578125" style="24" bestFit="1" customWidth="1"/>
    <col min="265" max="265" width="16.42578125" style="24" customWidth="1"/>
    <col min="266" max="266" width="15.5703125" style="24" customWidth="1"/>
    <col min="267" max="267" width="15" style="24" customWidth="1"/>
    <col min="268" max="269" width="14.42578125" style="24" customWidth="1"/>
    <col min="270" max="270" width="21.7109375" style="24" customWidth="1"/>
    <col min="271" max="512" width="9.140625" style="24"/>
    <col min="513" max="513" width="7.7109375" style="24" bestFit="1" customWidth="1"/>
    <col min="514" max="514" width="26.28515625" style="24" customWidth="1"/>
    <col min="515" max="515" width="65.5703125" style="24" customWidth="1"/>
    <col min="516" max="516" width="6.7109375" style="24" bestFit="1" customWidth="1"/>
    <col min="517" max="517" width="6" style="24" bestFit="1" customWidth="1"/>
    <col min="518" max="518" width="22.5703125" style="24" customWidth="1"/>
    <col min="519" max="519" width="15.42578125" style="24" customWidth="1"/>
    <col min="520" max="520" width="15.42578125" style="24" bestFit="1" customWidth="1"/>
    <col min="521" max="521" width="16.42578125" style="24" customWidth="1"/>
    <col min="522" max="522" width="15.5703125" style="24" customWidth="1"/>
    <col min="523" max="523" width="15" style="24" customWidth="1"/>
    <col min="524" max="525" width="14.42578125" style="24" customWidth="1"/>
    <col min="526" max="526" width="21.7109375" style="24" customWidth="1"/>
    <col min="527" max="768" width="9.140625" style="24"/>
    <col min="769" max="769" width="7.7109375" style="24" bestFit="1" customWidth="1"/>
    <col min="770" max="770" width="26.28515625" style="24" customWidth="1"/>
    <col min="771" max="771" width="65.5703125" style="24" customWidth="1"/>
    <col min="772" max="772" width="6.7109375" style="24" bestFit="1" customWidth="1"/>
    <col min="773" max="773" width="6" style="24" bestFit="1" customWidth="1"/>
    <col min="774" max="774" width="22.5703125" style="24" customWidth="1"/>
    <col min="775" max="775" width="15.42578125" style="24" customWidth="1"/>
    <col min="776" max="776" width="15.42578125" style="24" bestFit="1" customWidth="1"/>
    <col min="777" max="777" width="16.42578125" style="24" customWidth="1"/>
    <col min="778" max="778" width="15.5703125" style="24" customWidth="1"/>
    <col min="779" max="779" width="15" style="24" customWidth="1"/>
    <col min="780" max="781" width="14.42578125" style="24" customWidth="1"/>
    <col min="782" max="782" width="21.7109375" style="24" customWidth="1"/>
    <col min="783" max="1024" width="9.140625" style="24"/>
    <col min="1025" max="1025" width="7.7109375" style="24" bestFit="1" customWidth="1"/>
    <col min="1026" max="1026" width="26.28515625" style="24" customWidth="1"/>
    <col min="1027" max="1027" width="65.5703125" style="24" customWidth="1"/>
    <col min="1028" max="1028" width="6.7109375" style="24" bestFit="1" customWidth="1"/>
    <col min="1029" max="1029" width="6" style="24" bestFit="1" customWidth="1"/>
    <col min="1030" max="1030" width="22.5703125" style="24" customWidth="1"/>
    <col min="1031" max="1031" width="15.42578125" style="24" customWidth="1"/>
    <col min="1032" max="1032" width="15.42578125" style="24" bestFit="1" customWidth="1"/>
    <col min="1033" max="1033" width="16.42578125" style="24" customWidth="1"/>
    <col min="1034" max="1034" width="15.5703125" style="24" customWidth="1"/>
    <col min="1035" max="1035" width="15" style="24" customWidth="1"/>
    <col min="1036" max="1037" width="14.42578125" style="24" customWidth="1"/>
    <col min="1038" max="1038" width="21.7109375" style="24" customWidth="1"/>
    <col min="1039" max="1280" width="9.140625" style="24"/>
    <col min="1281" max="1281" width="7.7109375" style="24" bestFit="1" customWidth="1"/>
    <col min="1282" max="1282" width="26.28515625" style="24" customWidth="1"/>
    <col min="1283" max="1283" width="65.5703125" style="24" customWidth="1"/>
    <col min="1284" max="1284" width="6.7109375" style="24" bestFit="1" customWidth="1"/>
    <col min="1285" max="1285" width="6" style="24" bestFit="1" customWidth="1"/>
    <col min="1286" max="1286" width="22.5703125" style="24" customWidth="1"/>
    <col min="1287" max="1287" width="15.42578125" style="24" customWidth="1"/>
    <col min="1288" max="1288" width="15.42578125" style="24" bestFit="1" customWidth="1"/>
    <col min="1289" max="1289" width="16.42578125" style="24" customWidth="1"/>
    <col min="1290" max="1290" width="15.5703125" style="24" customWidth="1"/>
    <col min="1291" max="1291" width="15" style="24" customWidth="1"/>
    <col min="1292" max="1293" width="14.42578125" style="24" customWidth="1"/>
    <col min="1294" max="1294" width="21.7109375" style="24" customWidth="1"/>
    <col min="1295" max="1536" width="9.140625" style="24"/>
    <col min="1537" max="1537" width="7.7109375" style="24" bestFit="1" customWidth="1"/>
    <col min="1538" max="1538" width="26.28515625" style="24" customWidth="1"/>
    <col min="1539" max="1539" width="65.5703125" style="24" customWidth="1"/>
    <col min="1540" max="1540" width="6.7109375" style="24" bestFit="1" customWidth="1"/>
    <col min="1541" max="1541" width="6" style="24" bestFit="1" customWidth="1"/>
    <col min="1542" max="1542" width="22.5703125" style="24" customWidth="1"/>
    <col min="1543" max="1543" width="15.42578125" style="24" customWidth="1"/>
    <col min="1544" max="1544" width="15.42578125" style="24" bestFit="1" customWidth="1"/>
    <col min="1545" max="1545" width="16.42578125" style="24" customWidth="1"/>
    <col min="1546" max="1546" width="15.5703125" style="24" customWidth="1"/>
    <col min="1547" max="1547" width="15" style="24" customWidth="1"/>
    <col min="1548" max="1549" width="14.42578125" style="24" customWidth="1"/>
    <col min="1550" max="1550" width="21.7109375" style="24" customWidth="1"/>
    <col min="1551" max="1792" width="9.140625" style="24"/>
    <col min="1793" max="1793" width="7.7109375" style="24" bestFit="1" customWidth="1"/>
    <col min="1794" max="1794" width="26.28515625" style="24" customWidth="1"/>
    <col min="1795" max="1795" width="65.5703125" style="24" customWidth="1"/>
    <col min="1796" max="1796" width="6.7109375" style="24" bestFit="1" customWidth="1"/>
    <col min="1797" max="1797" width="6" style="24" bestFit="1" customWidth="1"/>
    <col min="1798" max="1798" width="22.5703125" style="24" customWidth="1"/>
    <col min="1799" max="1799" width="15.42578125" style="24" customWidth="1"/>
    <col min="1800" max="1800" width="15.42578125" style="24" bestFit="1" customWidth="1"/>
    <col min="1801" max="1801" width="16.42578125" style="24" customWidth="1"/>
    <col min="1802" max="1802" width="15.5703125" style="24" customWidth="1"/>
    <col min="1803" max="1803" width="15" style="24" customWidth="1"/>
    <col min="1804" max="1805" width="14.42578125" style="24" customWidth="1"/>
    <col min="1806" max="1806" width="21.7109375" style="24" customWidth="1"/>
    <col min="1807" max="2048" width="9.140625" style="24"/>
    <col min="2049" max="2049" width="7.7109375" style="24" bestFit="1" customWidth="1"/>
    <col min="2050" max="2050" width="26.28515625" style="24" customWidth="1"/>
    <col min="2051" max="2051" width="65.5703125" style="24" customWidth="1"/>
    <col min="2052" max="2052" width="6.7109375" style="24" bestFit="1" customWidth="1"/>
    <col min="2053" max="2053" width="6" style="24" bestFit="1" customWidth="1"/>
    <col min="2054" max="2054" width="22.5703125" style="24" customWidth="1"/>
    <col min="2055" max="2055" width="15.42578125" style="24" customWidth="1"/>
    <col min="2056" max="2056" width="15.42578125" style="24" bestFit="1" customWidth="1"/>
    <col min="2057" max="2057" width="16.42578125" style="24" customWidth="1"/>
    <col min="2058" max="2058" width="15.5703125" style="24" customWidth="1"/>
    <col min="2059" max="2059" width="15" style="24" customWidth="1"/>
    <col min="2060" max="2061" width="14.42578125" style="24" customWidth="1"/>
    <col min="2062" max="2062" width="21.7109375" style="24" customWidth="1"/>
    <col min="2063" max="2304" width="9.140625" style="24"/>
    <col min="2305" max="2305" width="7.7109375" style="24" bestFit="1" customWidth="1"/>
    <col min="2306" max="2306" width="26.28515625" style="24" customWidth="1"/>
    <col min="2307" max="2307" width="65.5703125" style="24" customWidth="1"/>
    <col min="2308" max="2308" width="6.7109375" style="24" bestFit="1" customWidth="1"/>
    <col min="2309" max="2309" width="6" style="24" bestFit="1" customWidth="1"/>
    <col min="2310" max="2310" width="22.5703125" style="24" customWidth="1"/>
    <col min="2311" max="2311" width="15.42578125" style="24" customWidth="1"/>
    <col min="2312" max="2312" width="15.42578125" style="24" bestFit="1" customWidth="1"/>
    <col min="2313" max="2313" width="16.42578125" style="24" customWidth="1"/>
    <col min="2314" max="2314" width="15.5703125" style="24" customWidth="1"/>
    <col min="2315" max="2315" width="15" style="24" customWidth="1"/>
    <col min="2316" max="2317" width="14.42578125" style="24" customWidth="1"/>
    <col min="2318" max="2318" width="21.7109375" style="24" customWidth="1"/>
    <col min="2319" max="2560" width="9.140625" style="24"/>
    <col min="2561" max="2561" width="7.7109375" style="24" bestFit="1" customWidth="1"/>
    <col min="2562" max="2562" width="26.28515625" style="24" customWidth="1"/>
    <col min="2563" max="2563" width="65.5703125" style="24" customWidth="1"/>
    <col min="2564" max="2564" width="6.7109375" style="24" bestFit="1" customWidth="1"/>
    <col min="2565" max="2565" width="6" style="24" bestFit="1" customWidth="1"/>
    <col min="2566" max="2566" width="22.5703125" style="24" customWidth="1"/>
    <col min="2567" max="2567" width="15.42578125" style="24" customWidth="1"/>
    <col min="2568" max="2568" width="15.42578125" style="24" bestFit="1" customWidth="1"/>
    <col min="2569" max="2569" width="16.42578125" style="24" customWidth="1"/>
    <col min="2570" max="2570" width="15.5703125" style="24" customWidth="1"/>
    <col min="2571" max="2571" width="15" style="24" customWidth="1"/>
    <col min="2572" max="2573" width="14.42578125" style="24" customWidth="1"/>
    <col min="2574" max="2574" width="21.7109375" style="24" customWidth="1"/>
    <col min="2575" max="2816" width="9.140625" style="24"/>
    <col min="2817" max="2817" width="7.7109375" style="24" bestFit="1" customWidth="1"/>
    <col min="2818" max="2818" width="26.28515625" style="24" customWidth="1"/>
    <col min="2819" max="2819" width="65.5703125" style="24" customWidth="1"/>
    <col min="2820" max="2820" width="6.7109375" style="24" bestFit="1" customWidth="1"/>
    <col min="2821" max="2821" width="6" style="24" bestFit="1" customWidth="1"/>
    <col min="2822" max="2822" width="22.5703125" style="24" customWidth="1"/>
    <col min="2823" max="2823" width="15.42578125" style="24" customWidth="1"/>
    <col min="2824" max="2824" width="15.42578125" style="24" bestFit="1" customWidth="1"/>
    <col min="2825" max="2825" width="16.42578125" style="24" customWidth="1"/>
    <col min="2826" max="2826" width="15.5703125" style="24" customWidth="1"/>
    <col min="2827" max="2827" width="15" style="24" customWidth="1"/>
    <col min="2828" max="2829" width="14.42578125" style="24" customWidth="1"/>
    <col min="2830" max="2830" width="21.7109375" style="24" customWidth="1"/>
    <col min="2831" max="3072" width="9.140625" style="24"/>
    <col min="3073" max="3073" width="7.7109375" style="24" bestFit="1" customWidth="1"/>
    <col min="3074" max="3074" width="26.28515625" style="24" customWidth="1"/>
    <col min="3075" max="3075" width="65.5703125" style="24" customWidth="1"/>
    <col min="3076" max="3076" width="6.7109375" style="24" bestFit="1" customWidth="1"/>
    <col min="3077" max="3077" width="6" style="24" bestFit="1" customWidth="1"/>
    <col min="3078" max="3078" width="22.5703125" style="24" customWidth="1"/>
    <col min="3079" max="3079" width="15.42578125" style="24" customWidth="1"/>
    <col min="3080" max="3080" width="15.42578125" style="24" bestFit="1" customWidth="1"/>
    <col min="3081" max="3081" width="16.42578125" style="24" customWidth="1"/>
    <col min="3082" max="3082" width="15.5703125" style="24" customWidth="1"/>
    <col min="3083" max="3083" width="15" style="24" customWidth="1"/>
    <col min="3084" max="3085" width="14.42578125" style="24" customWidth="1"/>
    <col min="3086" max="3086" width="21.7109375" style="24" customWidth="1"/>
    <col min="3087" max="3328" width="9.140625" style="24"/>
    <col min="3329" max="3329" width="7.7109375" style="24" bestFit="1" customWidth="1"/>
    <col min="3330" max="3330" width="26.28515625" style="24" customWidth="1"/>
    <col min="3331" max="3331" width="65.5703125" style="24" customWidth="1"/>
    <col min="3332" max="3332" width="6.7109375" style="24" bestFit="1" customWidth="1"/>
    <col min="3333" max="3333" width="6" style="24" bestFit="1" customWidth="1"/>
    <col min="3334" max="3334" width="22.5703125" style="24" customWidth="1"/>
    <col min="3335" max="3335" width="15.42578125" style="24" customWidth="1"/>
    <col min="3336" max="3336" width="15.42578125" style="24" bestFit="1" customWidth="1"/>
    <col min="3337" max="3337" width="16.42578125" style="24" customWidth="1"/>
    <col min="3338" max="3338" width="15.5703125" style="24" customWidth="1"/>
    <col min="3339" max="3339" width="15" style="24" customWidth="1"/>
    <col min="3340" max="3341" width="14.42578125" style="24" customWidth="1"/>
    <col min="3342" max="3342" width="21.7109375" style="24" customWidth="1"/>
    <col min="3343" max="3584" width="9.140625" style="24"/>
    <col min="3585" max="3585" width="7.7109375" style="24" bestFit="1" customWidth="1"/>
    <col min="3586" max="3586" width="26.28515625" style="24" customWidth="1"/>
    <col min="3587" max="3587" width="65.5703125" style="24" customWidth="1"/>
    <col min="3588" max="3588" width="6.7109375" style="24" bestFit="1" customWidth="1"/>
    <col min="3589" max="3589" width="6" style="24" bestFit="1" customWidth="1"/>
    <col min="3590" max="3590" width="22.5703125" style="24" customWidth="1"/>
    <col min="3591" max="3591" width="15.42578125" style="24" customWidth="1"/>
    <col min="3592" max="3592" width="15.42578125" style="24" bestFit="1" customWidth="1"/>
    <col min="3593" max="3593" width="16.42578125" style="24" customWidth="1"/>
    <col min="3594" max="3594" width="15.5703125" style="24" customWidth="1"/>
    <col min="3595" max="3595" width="15" style="24" customWidth="1"/>
    <col min="3596" max="3597" width="14.42578125" style="24" customWidth="1"/>
    <col min="3598" max="3598" width="21.7109375" style="24" customWidth="1"/>
    <col min="3599" max="3840" width="9.140625" style="24"/>
    <col min="3841" max="3841" width="7.7109375" style="24" bestFit="1" customWidth="1"/>
    <col min="3842" max="3842" width="26.28515625" style="24" customWidth="1"/>
    <col min="3843" max="3843" width="65.5703125" style="24" customWidth="1"/>
    <col min="3844" max="3844" width="6.7109375" style="24" bestFit="1" customWidth="1"/>
    <col min="3845" max="3845" width="6" style="24" bestFit="1" customWidth="1"/>
    <col min="3846" max="3846" width="22.5703125" style="24" customWidth="1"/>
    <col min="3847" max="3847" width="15.42578125" style="24" customWidth="1"/>
    <col min="3848" max="3848" width="15.42578125" style="24" bestFit="1" customWidth="1"/>
    <col min="3849" max="3849" width="16.42578125" style="24" customWidth="1"/>
    <col min="3850" max="3850" width="15.5703125" style="24" customWidth="1"/>
    <col min="3851" max="3851" width="15" style="24" customWidth="1"/>
    <col min="3852" max="3853" width="14.42578125" style="24" customWidth="1"/>
    <col min="3854" max="3854" width="21.7109375" style="24" customWidth="1"/>
    <col min="3855" max="4096" width="9.140625" style="24"/>
    <col min="4097" max="4097" width="7.7109375" style="24" bestFit="1" customWidth="1"/>
    <col min="4098" max="4098" width="26.28515625" style="24" customWidth="1"/>
    <col min="4099" max="4099" width="65.5703125" style="24" customWidth="1"/>
    <col min="4100" max="4100" width="6.7109375" style="24" bestFit="1" customWidth="1"/>
    <col min="4101" max="4101" width="6" style="24" bestFit="1" customWidth="1"/>
    <col min="4102" max="4102" width="22.5703125" style="24" customWidth="1"/>
    <col min="4103" max="4103" width="15.42578125" style="24" customWidth="1"/>
    <col min="4104" max="4104" width="15.42578125" style="24" bestFit="1" customWidth="1"/>
    <col min="4105" max="4105" width="16.42578125" style="24" customWidth="1"/>
    <col min="4106" max="4106" width="15.5703125" style="24" customWidth="1"/>
    <col min="4107" max="4107" width="15" style="24" customWidth="1"/>
    <col min="4108" max="4109" width="14.42578125" style="24" customWidth="1"/>
    <col min="4110" max="4110" width="21.7109375" style="24" customWidth="1"/>
    <col min="4111" max="4352" width="9.140625" style="24"/>
    <col min="4353" max="4353" width="7.7109375" style="24" bestFit="1" customWidth="1"/>
    <col min="4354" max="4354" width="26.28515625" style="24" customWidth="1"/>
    <col min="4355" max="4355" width="65.5703125" style="24" customWidth="1"/>
    <col min="4356" max="4356" width="6.7109375" style="24" bestFit="1" customWidth="1"/>
    <col min="4357" max="4357" width="6" style="24" bestFit="1" customWidth="1"/>
    <col min="4358" max="4358" width="22.5703125" style="24" customWidth="1"/>
    <col min="4359" max="4359" width="15.42578125" style="24" customWidth="1"/>
    <col min="4360" max="4360" width="15.42578125" style="24" bestFit="1" customWidth="1"/>
    <col min="4361" max="4361" width="16.42578125" style="24" customWidth="1"/>
    <col min="4362" max="4362" width="15.5703125" style="24" customWidth="1"/>
    <col min="4363" max="4363" width="15" style="24" customWidth="1"/>
    <col min="4364" max="4365" width="14.42578125" style="24" customWidth="1"/>
    <col min="4366" max="4366" width="21.7109375" style="24" customWidth="1"/>
    <col min="4367" max="4608" width="9.140625" style="24"/>
    <col min="4609" max="4609" width="7.7109375" style="24" bestFit="1" customWidth="1"/>
    <col min="4610" max="4610" width="26.28515625" style="24" customWidth="1"/>
    <col min="4611" max="4611" width="65.5703125" style="24" customWidth="1"/>
    <col min="4612" max="4612" width="6.7109375" style="24" bestFit="1" customWidth="1"/>
    <col min="4613" max="4613" width="6" style="24" bestFit="1" customWidth="1"/>
    <col min="4614" max="4614" width="22.5703125" style="24" customWidth="1"/>
    <col min="4615" max="4615" width="15.42578125" style="24" customWidth="1"/>
    <col min="4616" max="4616" width="15.42578125" style="24" bestFit="1" customWidth="1"/>
    <col min="4617" max="4617" width="16.42578125" style="24" customWidth="1"/>
    <col min="4618" max="4618" width="15.5703125" style="24" customWidth="1"/>
    <col min="4619" max="4619" width="15" style="24" customWidth="1"/>
    <col min="4620" max="4621" width="14.42578125" style="24" customWidth="1"/>
    <col min="4622" max="4622" width="21.7109375" style="24" customWidth="1"/>
    <col min="4623" max="4864" width="9.140625" style="24"/>
    <col min="4865" max="4865" width="7.7109375" style="24" bestFit="1" customWidth="1"/>
    <col min="4866" max="4866" width="26.28515625" style="24" customWidth="1"/>
    <col min="4867" max="4867" width="65.5703125" style="24" customWidth="1"/>
    <col min="4868" max="4868" width="6.7109375" style="24" bestFit="1" customWidth="1"/>
    <col min="4869" max="4869" width="6" style="24" bestFit="1" customWidth="1"/>
    <col min="4870" max="4870" width="22.5703125" style="24" customWidth="1"/>
    <col min="4871" max="4871" width="15.42578125" style="24" customWidth="1"/>
    <col min="4872" max="4872" width="15.42578125" style="24" bestFit="1" customWidth="1"/>
    <col min="4873" max="4873" width="16.42578125" style="24" customWidth="1"/>
    <col min="4874" max="4874" width="15.5703125" style="24" customWidth="1"/>
    <col min="4875" max="4875" width="15" style="24" customWidth="1"/>
    <col min="4876" max="4877" width="14.42578125" style="24" customWidth="1"/>
    <col min="4878" max="4878" width="21.7109375" style="24" customWidth="1"/>
    <col min="4879" max="5120" width="9.140625" style="24"/>
    <col min="5121" max="5121" width="7.7109375" style="24" bestFit="1" customWidth="1"/>
    <col min="5122" max="5122" width="26.28515625" style="24" customWidth="1"/>
    <col min="5123" max="5123" width="65.5703125" style="24" customWidth="1"/>
    <col min="5124" max="5124" width="6.7109375" style="24" bestFit="1" customWidth="1"/>
    <col min="5125" max="5125" width="6" style="24" bestFit="1" customWidth="1"/>
    <col min="5126" max="5126" width="22.5703125" style="24" customWidth="1"/>
    <col min="5127" max="5127" width="15.42578125" style="24" customWidth="1"/>
    <col min="5128" max="5128" width="15.42578125" style="24" bestFit="1" customWidth="1"/>
    <col min="5129" max="5129" width="16.42578125" style="24" customWidth="1"/>
    <col min="5130" max="5130" width="15.5703125" style="24" customWidth="1"/>
    <col min="5131" max="5131" width="15" style="24" customWidth="1"/>
    <col min="5132" max="5133" width="14.42578125" style="24" customWidth="1"/>
    <col min="5134" max="5134" width="21.7109375" style="24" customWidth="1"/>
    <col min="5135" max="5376" width="9.140625" style="24"/>
    <col min="5377" max="5377" width="7.7109375" style="24" bestFit="1" customWidth="1"/>
    <col min="5378" max="5378" width="26.28515625" style="24" customWidth="1"/>
    <col min="5379" max="5379" width="65.5703125" style="24" customWidth="1"/>
    <col min="5380" max="5380" width="6.7109375" style="24" bestFit="1" customWidth="1"/>
    <col min="5381" max="5381" width="6" style="24" bestFit="1" customWidth="1"/>
    <col min="5382" max="5382" width="22.5703125" style="24" customWidth="1"/>
    <col min="5383" max="5383" width="15.42578125" style="24" customWidth="1"/>
    <col min="5384" max="5384" width="15.42578125" style="24" bestFit="1" customWidth="1"/>
    <col min="5385" max="5385" width="16.42578125" style="24" customWidth="1"/>
    <col min="5386" max="5386" width="15.5703125" style="24" customWidth="1"/>
    <col min="5387" max="5387" width="15" style="24" customWidth="1"/>
    <col min="5388" max="5389" width="14.42578125" style="24" customWidth="1"/>
    <col min="5390" max="5390" width="21.7109375" style="24" customWidth="1"/>
    <col min="5391" max="5632" width="9.140625" style="24"/>
    <col min="5633" max="5633" width="7.7109375" style="24" bestFit="1" customWidth="1"/>
    <col min="5634" max="5634" width="26.28515625" style="24" customWidth="1"/>
    <col min="5635" max="5635" width="65.5703125" style="24" customWidth="1"/>
    <col min="5636" max="5636" width="6.7109375" style="24" bestFit="1" customWidth="1"/>
    <col min="5637" max="5637" width="6" style="24" bestFit="1" customWidth="1"/>
    <col min="5638" max="5638" width="22.5703125" style="24" customWidth="1"/>
    <col min="5639" max="5639" width="15.42578125" style="24" customWidth="1"/>
    <col min="5640" max="5640" width="15.42578125" style="24" bestFit="1" customWidth="1"/>
    <col min="5641" max="5641" width="16.42578125" style="24" customWidth="1"/>
    <col min="5642" max="5642" width="15.5703125" style="24" customWidth="1"/>
    <col min="5643" max="5643" width="15" style="24" customWidth="1"/>
    <col min="5644" max="5645" width="14.42578125" style="24" customWidth="1"/>
    <col min="5646" max="5646" width="21.7109375" style="24" customWidth="1"/>
    <col min="5647" max="5888" width="9.140625" style="24"/>
    <col min="5889" max="5889" width="7.7109375" style="24" bestFit="1" customWidth="1"/>
    <col min="5890" max="5890" width="26.28515625" style="24" customWidth="1"/>
    <col min="5891" max="5891" width="65.5703125" style="24" customWidth="1"/>
    <col min="5892" max="5892" width="6.7109375" style="24" bestFit="1" customWidth="1"/>
    <col min="5893" max="5893" width="6" style="24" bestFit="1" customWidth="1"/>
    <col min="5894" max="5894" width="22.5703125" style="24" customWidth="1"/>
    <col min="5895" max="5895" width="15.42578125" style="24" customWidth="1"/>
    <col min="5896" max="5896" width="15.42578125" style="24" bestFit="1" customWidth="1"/>
    <col min="5897" max="5897" width="16.42578125" style="24" customWidth="1"/>
    <col min="5898" max="5898" width="15.5703125" style="24" customWidth="1"/>
    <col min="5899" max="5899" width="15" style="24" customWidth="1"/>
    <col min="5900" max="5901" width="14.42578125" style="24" customWidth="1"/>
    <col min="5902" max="5902" width="21.7109375" style="24" customWidth="1"/>
    <col min="5903" max="6144" width="9.140625" style="24"/>
    <col min="6145" max="6145" width="7.7109375" style="24" bestFit="1" customWidth="1"/>
    <col min="6146" max="6146" width="26.28515625" style="24" customWidth="1"/>
    <col min="6147" max="6147" width="65.5703125" style="24" customWidth="1"/>
    <col min="6148" max="6148" width="6.7109375" style="24" bestFit="1" customWidth="1"/>
    <col min="6149" max="6149" width="6" style="24" bestFit="1" customWidth="1"/>
    <col min="6150" max="6150" width="22.5703125" style="24" customWidth="1"/>
    <col min="6151" max="6151" width="15.42578125" style="24" customWidth="1"/>
    <col min="6152" max="6152" width="15.42578125" style="24" bestFit="1" customWidth="1"/>
    <col min="6153" max="6153" width="16.42578125" style="24" customWidth="1"/>
    <col min="6154" max="6154" width="15.5703125" style="24" customWidth="1"/>
    <col min="6155" max="6155" width="15" style="24" customWidth="1"/>
    <col min="6156" max="6157" width="14.42578125" style="24" customWidth="1"/>
    <col min="6158" max="6158" width="21.7109375" style="24" customWidth="1"/>
    <col min="6159" max="6400" width="9.140625" style="24"/>
    <col min="6401" max="6401" width="7.7109375" style="24" bestFit="1" customWidth="1"/>
    <col min="6402" max="6402" width="26.28515625" style="24" customWidth="1"/>
    <col min="6403" max="6403" width="65.5703125" style="24" customWidth="1"/>
    <col min="6404" max="6404" width="6.7109375" style="24" bestFit="1" customWidth="1"/>
    <col min="6405" max="6405" width="6" style="24" bestFit="1" customWidth="1"/>
    <col min="6406" max="6406" width="22.5703125" style="24" customWidth="1"/>
    <col min="6407" max="6407" width="15.42578125" style="24" customWidth="1"/>
    <col min="6408" max="6408" width="15.42578125" style="24" bestFit="1" customWidth="1"/>
    <col min="6409" max="6409" width="16.42578125" style="24" customWidth="1"/>
    <col min="6410" max="6410" width="15.5703125" style="24" customWidth="1"/>
    <col min="6411" max="6411" width="15" style="24" customWidth="1"/>
    <col min="6412" max="6413" width="14.42578125" style="24" customWidth="1"/>
    <col min="6414" max="6414" width="21.7109375" style="24" customWidth="1"/>
    <col min="6415" max="6656" width="9.140625" style="24"/>
    <col min="6657" max="6657" width="7.7109375" style="24" bestFit="1" customWidth="1"/>
    <col min="6658" max="6658" width="26.28515625" style="24" customWidth="1"/>
    <col min="6659" max="6659" width="65.5703125" style="24" customWidth="1"/>
    <col min="6660" max="6660" width="6.7109375" style="24" bestFit="1" customWidth="1"/>
    <col min="6661" max="6661" width="6" style="24" bestFit="1" customWidth="1"/>
    <col min="6662" max="6662" width="22.5703125" style="24" customWidth="1"/>
    <col min="6663" max="6663" width="15.42578125" style="24" customWidth="1"/>
    <col min="6664" max="6664" width="15.42578125" style="24" bestFit="1" customWidth="1"/>
    <col min="6665" max="6665" width="16.42578125" style="24" customWidth="1"/>
    <col min="6666" max="6666" width="15.5703125" style="24" customWidth="1"/>
    <col min="6667" max="6667" width="15" style="24" customWidth="1"/>
    <col min="6668" max="6669" width="14.42578125" style="24" customWidth="1"/>
    <col min="6670" max="6670" width="21.7109375" style="24" customWidth="1"/>
    <col min="6671" max="6912" width="9.140625" style="24"/>
    <col min="6913" max="6913" width="7.7109375" style="24" bestFit="1" customWidth="1"/>
    <col min="6914" max="6914" width="26.28515625" style="24" customWidth="1"/>
    <col min="6915" max="6915" width="65.5703125" style="24" customWidth="1"/>
    <col min="6916" max="6916" width="6.7109375" style="24" bestFit="1" customWidth="1"/>
    <col min="6917" max="6917" width="6" style="24" bestFit="1" customWidth="1"/>
    <col min="6918" max="6918" width="22.5703125" style="24" customWidth="1"/>
    <col min="6919" max="6919" width="15.42578125" style="24" customWidth="1"/>
    <col min="6920" max="6920" width="15.42578125" style="24" bestFit="1" customWidth="1"/>
    <col min="6921" max="6921" width="16.42578125" style="24" customWidth="1"/>
    <col min="6922" max="6922" width="15.5703125" style="24" customWidth="1"/>
    <col min="6923" max="6923" width="15" style="24" customWidth="1"/>
    <col min="6924" max="6925" width="14.42578125" style="24" customWidth="1"/>
    <col min="6926" max="6926" width="21.7109375" style="24" customWidth="1"/>
    <col min="6927" max="7168" width="9.140625" style="24"/>
    <col min="7169" max="7169" width="7.7109375" style="24" bestFit="1" customWidth="1"/>
    <col min="7170" max="7170" width="26.28515625" style="24" customWidth="1"/>
    <col min="7171" max="7171" width="65.5703125" style="24" customWidth="1"/>
    <col min="7172" max="7172" width="6.7109375" style="24" bestFit="1" customWidth="1"/>
    <col min="7173" max="7173" width="6" style="24" bestFit="1" customWidth="1"/>
    <col min="7174" max="7174" width="22.5703125" style="24" customWidth="1"/>
    <col min="7175" max="7175" width="15.42578125" style="24" customWidth="1"/>
    <col min="7176" max="7176" width="15.42578125" style="24" bestFit="1" customWidth="1"/>
    <col min="7177" max="7177" width="16.42578125" style="24" customWidth="1"/>
    <col min="7178" max="7178" width="15.5703125" style="24" customWidth="1"/>
    <col min="7179" max="7179" width="15" style="24" customWidth="1"/>
    <col min="7180" max="7181" width="14.42578125" style="24" customWidth="1"/>
    <col min="7182" max="7182" width="21.7109375" style="24" customWidth="1"/>
    <col min="7183" max="7424" width="9.140625" style="24"/>
    <col min="7425" max="7425" width="7.7109375" style="24" bestFit="1" customWidth="1"/>
    <col min="7426" max="7426" width="26.28515625" style="24" customWidth="1"/>
    <col min="7427" max="7427" width="65.5703125" style="24" customWidth="1"/>
    <col min="7428" max="7428" width="6.7109375" style="24" bestFit="1" customWidth="1"/>
    <col min="7429" max="7429" width="6" style="24" bestFit="1" customWidth="1"/>
    <col min="7430" max="7430" width="22.5703125" style="24" customWidth="1"/>
    <col min="7431" max="7431" width="15.42578125" style="24" customWidth="1"/>
    <col min="7432" max="7432" width="15.42578125" style="24" bestFit="1" customWidth="1"/>
    <col min="7433" max="7433" width="16.42578125" style="24" customWidth="1"/>
    <col min="7434" max="7434" width="15.5703125" style="24" customWidth="1"/>
    <col min="7435" max="7435" width="15" style="24" customWidth="1"/>
    <col min="7436" max="7437" width="14.42578125" style="24" customWidth="1"/>
    <col min="7438" max="7438" width="21.7109375" style="24" customWidth="1"/>
    <col min="7439" max="7680" width="9.140625" style="24"/>
    <col min="7681" max="7681" width="7.7109375" style="24" bestFit="1" customWidth="1"/>
    <col min="7682" max="7682" width="26.28515625" style="24" customWidth="1"/>
    <col min="7683" max="7683" width="65.5703125" style="24" customWidth="1"/>
    <col min="7684" max="7684" width="6.7109375" style="24" bestFit="1" customWidth="1"/>
    <col min="7685" max="7685" width="6" style="24" bestFit="1" customWidth="1"/>
    <col min="7686" max="7686" width="22.5703125" style="24" customWidth="1"/>
    <col min="7687" max="7687" width="15.42578125" style="24" customWidth="1"/>
    <col min="7688" max="7688" width="15.42578125" style="24" bestFit="1" customWidth="1"/>
    <col min="7689" max="7689" width="16.42578125" style="24" customWidth="1"/>
    <col min="7690" max="7690" width="15.5703125" style="24" customWidth="1"/>
    <col min="7691" max="7691" width="15" style="24" customWidth="1"/>
    <col min="7692" max="7693" width="14.42578125" style="24" customWidth="1"/>
    <col min="7694" max="7694" width="21.7109375" style="24" customWidth="1"/>
    <col min="7695" max="7936" width="9.140625" style="24"/>
    <col min="7937" max="7937" width="7.7109375" style="24" bestFit="1" customWidth="1"/>
    <col min="7938" max="7938" width="26.28515625" style="24" customWidth="1"/>
    <col min="7939" max="7939" width="65.5703125" style="24" customWidth="1"/>
    <col min="7940" max="7940" width="6.7109375" style="24" bestFit="1" customWidth="1"/>
    <col min="7941" max="7941" width="6" style="24" bestFit="1" customWidth="1"/>
    <col min="7942" max="7942" width="22.5703125" style="24" customWidth="1"/>
    <col min="7943" max="7943" width="15.42578125" style="24" customWidth="1"/>
    <col min="7944" max="7944" width="15.42578125" style="24" bestFit="1" customWidth="1"/>
    <col min="7945" max="7945" width="16.42578125" style="24" customWidth="1"/>
    <col min="7946" max="7946" width="15.5703125" style="24" customWidth="1"/>
    <col min="7947" max="7947" width="15" style="24" customWidth="1"/>
    <col min="7948" max="7949" width="14.42578125" style="24" customWidth="1"/>
    <col min="7950" max="7950" width="21.7109375" style="24" customWidth="1"/>
    <col min="7951" max="8192" width="9.140625" style="24"/>
    <col min="8193" max="8193" width="7.7109375" style="24" bestFit="1" customWidth="1"/>
    <col min="8194" max="8194" width="26.28515625" style="24" customWidth="1"/>
    <col min="8195" max="8195" width="65.5703125" style="24" customWidth="1"/>
    <col min="8196" max="8196" width="6.7109375" style="24" bestFit="1" customWidth="1"/>
    <col min="8197" max="8197" width="6" style="24" bestFit="1" customWidth="1"/>
    <col min="8198" max="8198" width="22.5703125" style="24" customWidth="1"/>
    <col min="8199" max="8199" width="15.42578125" style="24" customWidth="1"/>
    <col min="8200" max="8200" width="15.42578125" style="24" bestFit="1" customWidth="1"/>
    <col min="8201" max="8201" width="16.42578125" style="24" customWidth="1"/>
    <col min="8202" max="8202" width="15.5703125" style="24" customWidth="1"/>
    <col min="8203" max="8203" width="15" style="24" customWidth="1"/>
    <col min="8204" max="8205" width="14.42578125" style="24" customWidth="1"/>
    <col min="8206" max="8206" width="21.7109375" style="24" customWidth="1"/>
    <col min="8207" max="8448" width="9.140625" style="24"/>
    <col min="8449" max="8449" width="7.7109375" style="24" bestFit="1" customWidth="1"/>
    <col min="8450" max="8450" width="26.28515625" style="24" customWidth="1"/>
    <col min="8451" max="8451" width="65.5703125" style="24" customWidth="1"/>
    <col min="8452" max="8452" width="6.7109375" style="24" bestFit="1" customWidth="1"/>
    <col min="8453" max="8453" width="6" style="24" bestFit="1" customWidth="1"/>
    <col min="8454" max="8454" width="22.5703125" style="24" customWidth="1"/>
    <col min="8455" max="8455" width="15.42578125" style="24" customWidth="1"/>
    <col min="8456" max="8456" width="15.42578125" style="24" bestFit="1" customWidth="1"/>
    <col min="8457" max="8457" width="16.42578125" style="24" customWidth="1"/>
    <col min="8458" max="8458" width="15.5703125" style="24" customWidth="1"/>
    <col min="8459" max="8459" width="15" style="24" customWidth="1"/>
    <col min="8460" max="8461" width="14.42578125" style="24" customWidth="1"/>
    <col min="8462" max="8462" width="21.7109375" style="24" customWidth="1"/>
    <col min="8463" max="8704" width="9.140625" style="24"/>
    <col min="8705" max="8705" width="7.7109375" style="24" bestFit="1" customWidth="1"/>
    <col min="8706" max="8706" width="26.28515625" style="24" customWidth="1"/>
    <col min="8707" max="8707" width="65.5703125" style="24" customWidth="1"/>
    <col min="8708" max="8708" width="6.7109375" style="24" bestFit="1" customWidth="1"/>
    <col min="8709" max="8709" width="6" style="24" bestFit="1" customWidth="1"/>
    <col min="8710" max="8710" width="22.5703125" style="24" customWidth="1"/>
    <col min="8711" max="8711" width="15.42578125" style="24" customWidth="1"/>
    <col min="8712" max="8712" width="15.42578125" style="24" bestFit="1" customWidth="1"/>
    <col min="8713" max="8713" width="16.42578125" style="24" customWidth="1"/>
    <col min="8714" max="8714" width="15.5703125" style="24" customWidth="1"/>
    <col min="8715" max="8715" width="15" style="24" customWidth="1"/>
    <col min="8716" max="8717" width="14.42578125" style="24" customWidth="1"/>
    <col min="8718" max="8718" width="21.7109375" style="24" customWidth="1"/>
    <col min="8719" max="8960" width="9.140625" style="24"/>
    <col min="8961" max="8961" width="7.7109375" style="24" bestFit="1" customWidth="1"/>
    <col min="8962" max="8962" width="26.28515625" style="24" customWidth="1"/>
    <col min="8963" max="8963" width="65.5703125" style="24" customWidth="1"/>
    <col min="8964" max="8964" width="6.7109375" style="24" bestFit="1" customWidth="1"/>
    <col min="8965" max="8965" width="6" style="24" bestFit="1" customWidth="1"/>
    <col min="8966" max="8966" width="22.5703125" style="24" customWidth="1"/>
    <col min="8967" max="8967" width="15.42578125" style="24" customWidth="1"/>
    <col min="8968" max="8968" width="15.42578125" style="24" bestFit="1" customWidth="1"/>
    <col min="8969" max="8969" width="16.42578125" style="24" customWidth="1"/>
    <col min="8970" max="8970" width="15.5703125" style="24" customWidth="1"/>
    <col min="8971" max="8971" width="15" style="24" customWidth="1"/>
    <col min="8972" max="8973" width="14.42578125" style="24" customWidth="1"/>
    <col min="8974" max="8974" width="21.7109375" style="24" customWidth="1"/>
    <col min="8975" max="9216" width="9.140625" style="24"/>
    <col min="9217" max="9217" width="7.7109375" style="24" bestFit="1" customWidth="1"/>
    <col min="9218" max="9218" width="26.28515625" style="24" customWidth="1"/>
    <col min="9219" max="9219" width="65.5703125" style="24" customWidth="1"/>
    <col min="9220" max="9220" width="6.7109375" style="24" bestFit="1" customWidth="1"/>
    <col min="9221" max="9221" width="6" style="24" bestFit="1" customWidth="1"/>
    <col min="9222" max="9222" width="22.5703125" style="24" customWidth="1"/>
    <col min="9223" max="9223" width="15.42578125" style="24" customWidth="1"/>
    <col min="9224" max="9224" width="15.42578125" style="24" bestFit="1" customWidth="1"/>
    <col min="9225" max="9225" width="16.42578125" style="24" customWidth="1"/>
    <col min="9226" max="9226" width="15.5703125" style="24" customWidth="1"/>
    <col min="9227" max="9227" width="15" style="24" customWidth="1"/>
    <col min="9228" max="9229" width="14.42578125" style="24" customWidth="1"/>
    <col min="9230" max="9230" width="21.7109375" style="24" customWidth="1"/>
    <col min="9231" max="9472" width="9.140625" style="24"/>
    <col min="9473" max="9473" width="7.7109375" style="24" bestFit="1" customWidth="1"/>
    <col min="9474" max="9474" width="26.28515625" style="24" customWidth="1"/>
    <col min="9475" max="9475" width="65.5703125" style="24" customWidth="1"/>
    <col min="9476" max="9476" width="6.7109375" style="24" bestFit="1" customWidth="1"/>
    <col min="9477" max="9477" width="6" style="24" bestFit="1" customWidth="1"/>
    <col min="9478" max="9478" width="22.5703125" style="24" customWidth="1"/>
    <col min="9479" max="9479" width="15.42578125" style="24" customWidth="1"/>
    <col min="9480" max="9480" width="15.42578125" style="24" bestFit="1" customWidth="1"/>
    <col min="9481" max="9481" width="16.42578125" style="24" customWidth="1"/>
    <col min="9482" max="9482" width="15.5703125" style="24" customWidth="1"/>
    <col min="9483" max="9483" width="15" style="24" customWidth="1"/>
    <col min="9484" max="9485" width="14.42578125" style="24" customWidth="1"/>
    <col min="9486" max="9486" width="21.7109375" style="24" customWidth="1"/>
    <col min="9487" max="9728" width="9.140625" style="24"/>
    <col min="9729" max="9729" width="7.7109375" style="24" bestFit="1" customWidth="1"/>
    <col min="9730" max="9730" width="26.28515625" style="24" customWidth="1"/>
    <col min="9731" max="9731" width="65.5703125" style="24" customWidth="1"/>
    <col min="9732" max="9732" width="6.7109375" style="24" bestFit="1" customWidth="1"/>
    <col min="9733" max="9733" width="6" style="24" bestFit="1" customWidth="1"/>
    <col min="9734" max="9734" width="22.5703125" style="24" customWidth="1"/>
    <col min="9735" max="9735" width="15.42578125" style="24" customWidth="1"/>
    <col min="9736" max="9736" width="15.42578125" style="24" bestFit="1" customWidth="1"/>
    <col min="9737" max="9737" width="16.42578125" style="24" customWidth="1"/>
    <col min="9738" max="9738" width="15.5703125" style="24" customWidth="1"/>
    <col min="9739" max="9739" width="15" style="24" customWidth="1"/>
    <col min="9740" max="9741" width="14.42578125" style="24" customWidth="1"/>
    <col min="9742" max="9742" width="21.7109375" style="24" customWidth="1"/>
    <col min="9743" max="9984" width="9.140625" style="24"/>
    <col min="9985" max="9985" width="7.7109375" style="24" bestFit="1" customWidth="1"/>
    <col min="9986" max="9986" width="26.28515625" style="24" customWidth="1"/>
    <col min="9987" max="9987" width="65.5703125" style="24" customWidth="1"/>
    <col min="9988" max="9988" width="6.7109375" style="24" bestFit="1" customWidth="1"/>
    <col min="9989" max="9989" width="6" style="24" bestFit="1" customWidth="1"/>
    <col min="9990" max="9990" width="22.5703125" style="24" customWidth="1"/>
    <col min="9991" max="9991" width="15.42578125" style="24" customWidth="1"/>
    <col min="9992" max="9992" width="15.42578125" style="24" bestFit="1" customWidth="1"/>
    <col min="9993" max="9993" width="16.42578125" style="24" customWidth="1"/>
    <col min="9994" max="9994" width="15.5703125" style="24" customWidth="1"/>
    <col min="9995" max="9995" width="15" style="24" customWidth="1"/>
    <col min="9996" max="9997" width="14.42578125" style="24" customWidth="1"/>
    <col min="9998" max="9998" width="21.7109375" style="24" customWidth="1"/>
    <col min="9999" max="10240" width="9.140625" style="24"/>
    <col min="10241" max="10241" width="7.7109375" style="24" bestFit="1" customWidth="1"/>
    <col min="10242" max="10242" width="26.28515625" style="24" customWidth="1"/>
    <col min="10243" max="10243" width="65.5703125" style="24" customWidth="1"/>
    <col min="10244" max="10244" width="6.7109375" style="24" bestFit="1" customWidth="1"/>
    <col min="10245" max="10245" width="6" style="24" bestFit="1" customWidth="1"/>
    <col min="10246" max="10246" width="22.5703125" style="24" customWidth="1"/>
    <col min="10247" max="10247" width="15.42578125" style="24" customWidth="1"/>
    <col min="10248" max="10248" width="15.42578125" style="24" bestFit="1" customWidth="1"/>
    <col min="10249" max="10249" width="16.42578125" style="24" customWidth="1"/>
    <col min="10250" max="10250" width="15.5703125" style="24" customWidth="1"/>
    <col min="10251" max="10251" width="15" style="24" customWidth="1"/>
    <col min="10252" max="10253" width="14.42578125" style="24" customWidth="1"/>
    <col min="10254" max="10254" width="21.7109375" style="24" customWidth="1"/>
    <col min="10255" max="10496" width="9.140625" style="24"/>
    <col min="10497" max="10497" width="7.7109375" style="24" bestFit="1" customWidth="1"/>
    <col min="10498" max="10498" width="26.28515625" style="24" customWidth="1"/>
    <col min="10499" max="10499" width="65.5703125" style="24" customWidth="1"/>
    <col min="10500" max="10500" width="6.7109375" style="24" bestFit="1" customWidth="1"/>
    <col min="10501" max="10501" width="6" style="24" bestFit="1" customWidth="1"/>
    <col min="10502" max="10502" width="22.5703125" style="24" customWidth="1"/>
    <col min="10503" max="10503" width="15.42578125" style="24" customWidth="1"/>
    <col min="10504" max="10504" width="15.42578125" style="24" bestFit="1" customWidth="1"/>
    <col min="10505" max="10505" width="16.42578125" style="24" customWidth="1"/>
    <col min="10506" max="10506" width="15.5703125" style="24" customWidth="1"/>
    <col min="10507" max="10507" width="15" style="24" customWidth="1"/>
    <col min="10508" max="10509" width="14.42578125" style="24" customWidth="1"/>
    <col min="10510" max="10510" width="21.7109375" style="24" customWidth="1"/>
    <col min="10511" max="10752" width="9.140625" style="24"/>
    <col min="10753" max="10753" width="7.7109375" style="24" bestFit="1" customWidth="1"/>
    <col min="10754" max="10754" width="26.28515625" style="24" customWidth="1"/>
    <col min="10755" max="10755" width="65.5703125" style="24" customWidth="1"/>
    <col min="10756" max="10756" width="6.7109375" style="24" bestFit="1" customWidth="1"/>
    <col min="10757" max="10757" width="6" style="24" bestFit="1" customWidth="1"/>
    <col min="10758" max="10758" width="22.5703125" style="24" customWidth="1"/>
    <col min="10759" max="10759" width="15.42578125" style="24" customWidth="1"/>
    <col min="10760" max="10760" width="15.42578125" style="24" bestFit="1" customWidth="1"/>
    <col min="10761" max="10761" width="16.42578125" style="24" customWidth="1"/>
    <col min="10762" max="10762" width="15.5703125" style="24" customWidth="1"/>
    <col min="10763" max="10763" width="15" style="24" customWidth="1"/>
    <col min="10764" max="10765" width="14.42578125" style="24" customWidth="1"/>
    <col min="10766" max="10766" width="21.7109375" style="24" customWidth="1"/>
    <col min="10767" max="11008" width="9.140625" style="24"/>
    <col min="11009" max="11009" width="7.7109375" style="24" bestFit="1" customWidth="1"/>
    <col min="11010" max="11010" width="26.28515625" style="24" customWidth="1"/>
    <col min="11011" max="11011" width="65.5703125" style="24" customWidth="1"/>
    <col min="11012" max="11012" width="6.7109375" style="24" bestFit="1" customWidth="1"/>
    <col min="11013" max="11013" width="6" style="24" bestFit="1" customWidth="1"/>
    <col min="11014" max="11014" width="22.5703125" style="24" customWidth="1"/>
    <col min="11015" max="11015" width="15.42578125" style="24" customWidth="1"/>
    <col min="11016" max="11016" width="15.42578125" style="24" bestFit="1" customWidth="1"/>
    <col min="11017" max="11017" width="16.42578125" style="24" customWidth="1"/>
    <col min="11018" max="11018" width="15.5703125" style="24" customWidth="1"/>
    <col min="11019" max="11019" width="15" style="24" customWidth="1"/>
    <col min="11020" max="11021" width="14.42578125" style="24" customWidth="1"/>
    <col min="11022" max="11022" width="21.7109375" style="24" customWidth="1"/>
    <col min="11023" max="11264" width="9.140625" style="24"/>
    <col min="11265" max="11265" width="7.7109375" style="24" bestFit="1" customWidth="1"/>
    <col min="11266" max="11266" width="26.28515625" style="24" customWidth="1"/>
    <col min="11267" max="11267" width="65.5703125" style="24" customWidth="1"/>
    <col min="11268" max="11268" width="6.7109375" style="24" bestFit="1" customWidth="1"/>
    <col min="11269" max="11269" width="6" style="24" bestFit="1" customWidth="1"/>
    <col min="11270" max="11270" width="22.5703125" style="24" customWidth="1"/>
    <col min="11271" max="11271" width="15.42578125" style="24" customWidth="1"/>
    <col min="11272" max="11272" width="15.42578125" style="24" bestFit="1" customWidth="1"/>
    <col min="11273" max="11273" width="16.42578125" style="24" customWidth="1"/>
    <col min="11274" max="11274" width="15.5703125" style="24" customWidth="1"/>
    <col min="11275" max="11275" width="15" style="24" customWidth="1"/>
    <col min="11276" max="11277" width="14.42578125" style="24" customWidth="1"/>
    <col min="11278" max="11278" width="21.7109375" style="24" customWidth="1"/>
    <col min="11279" max="11520" width="9.140625" style="24"/>
    <col min="11521" max="11521" width="7.7109375" style="24" bestFit="1" customWidth="1"/>
    <col min="11522" max="11522" width="26.28515625" style="24" customWidth="1"/>
    <col min="11523" max="11523" width="65.5703125" style="24" customWidth="1"/>
    <col min="11524" max="11524" width="6.7109375" style="24" bestFit="1" customWidth="1"/>
    <col min="11525" max="11525" width="6" style="24" bestFit="1" customWidth="1"/>
    <col min="11526" max="11526" width="22.5703125" style="24" customWidth="1"/>
    <col min="11527" max="11527" width="15.42578125" style="24" customWidth="1"/>
    <col min="11528" max="11528" width="15.42578125" style="24" bestFit="1" customWidth="1"/>
    <col min="11529" max="11529" width="16.42578125" style="24" customWidth="1"/>
    <col min="11530" max="11530" width="15.5703125" style="24" customWidth="1"/>
    <col min="11531" max="11531" width="15" style="24" customWidth="1"/>
    <col min="11532" max="11533" width="14.42578125" style="24" customWidth="1"/>
    <col min="11534" max="11534" width="21.7109375" style="24" customWidth="1"/>
    <col min="11535" max="11776" width="9.140625" style="24"/>
    <col min="11777" max="11777" width="7.7109375" style="24" bestFit="1" customWidth="1"/>
    <col min="11778" max="11778" width="26.28515625" style="24" customWidth="1"/>
    <col min="11779" max="11779" width="65.5703125" style="24" customWidth="1"/>
    <col min="11780" max="11780" width="6.7109375" style="24" bestFit="1" customWidth="1"/>
    <col min="11781" max="11781" width="6" style="24" bestFit="1" customWidth="1"/>
    <col min="11782" max="11782" width="22.5703125" style="24" customWidth="1"/>
    <col min="11783" max="11783" width="15.42578125" style="24" customWidth="1"/>
    <col min="11784" max="11784" width="15.42578125" style="24" bestFit="1" customWidth="1"/>
    <col min="11785" max="11785" width="16.42578125" style="24" customWidth="1"/>
    <col min="11786" max="11786" width="15.5703125" style="24" customWidth="1"/>
    <col min="11787" max="11787" width="15" style="24" customWidth="1"/>
    <col min="11788" max="11789" width="14.42578125" style="24" customWidth="1"/>
    <col min="11790" max="11790" width="21.7109375" style="24" customWidth="1"/>
    <col min="11791" max="12032" width="9.140625" style="24"/>
    <col min="12033" max="12033" width="7.7109375" style="24" bestFit="1" customWidth="1"/>
    <col min="12034" max="12034" width="26.28515625" style="24" customWidth="1"/>
    <col min="12035" max="12035" width="65.5703125" style="24" customWidth="1"/>
    <col min="12036" max="12036" width="6.7109375" style="24" bestFit="1" customWidth="1"/>
    <col min="12037" max="12037" width="6" style="24" bestFit="1" customWidth="1"/>
    <col min="12038" max="12038" width="22.5703125" style="24" customWidth="1"/>
    <col min="12039" max="12039" width="15.42578125" style="24" customWidth="1"/>
    <col min="12040" max="12040" width="15.42578125" style="24" bestFit="1" customWidth="1"/>
    <col min="12041" max="12041" width="16.42578125" style="24" customWidth="1"/>
    <col min="12042" max="12042" width="15.5703125" style="24" customWidth="1"/>
    <col min="12043" max="12043" width="15" style="24" customWidth="1"/>
    <col min="12044" max="12045" width="14.42578125" style="24" customWidth="1"/>
    <col min="12046" max="12046" width="21.7109375" style="24" customWidth="1"/>
    <col min="12047" max="12288" width="9.140625" style="24"/>
    <col min="12289" max="12289" width="7.7109375" style="24" bestFit="1" customWidth="1"/>
    <col min="12290" max="12290" width="26.28515625" style="24" customWidth="1"/>
    <col min="12291" max="12291" width="65.5703125" style="24" customWidth="1"/>
    <col min="12292" max="12292" width="6.7109375" style="24" bestFit="1" customWidth="1"/>
    <col min="12293" max="12293" width="6" style="24" bestFit="1" customWidth="1"/>
    <col min="12294" max="12294" width="22.5703125" style="24" customWidth="1"/>
    <col min="12295" max="12295" width="15.42578125" style="24" customWidth="1"/>
    <col min="12296" max="12296" width="15.42578125" style="24" bestFit="1" customWidth="1"/>
    <col min="12297" max="12297" width="16.42578125" style="24" customWidth="1"/>
    <col min="12298" max="12298" width="15.5703125" style="24" customWidth="1"/>
    <col min="12299" max="12299" width="15" style="24" customWidth="1"/>
    <col min="12300" max="12301" width="14.42578125" style="24" customWidth="1"/>
    <col min="12302" max="12302" width="21.7109375" style="24" customWidth="1"/>
    <col min="12303" max="12544" width="9.140625" style="24"/>
    <col min="12545" max="12545" width="7.7109375" style="24" bestFit="1" customWidth="1"/>
    <col min="12546" max="12546" width="26.28515625" style="24" customWidth="1"/>
    <col min="12547" max="12547" width="65.5703125" style="24" customWidth="1"/>
    <col min="12548" max="12548" width="6.7109375" style="24" bestFit="1" customWidth="1"/>
    <col min="12549" max="12549" width="6" style="24" bestFit="1" customWidth="1"/>
    <col min="12550" max="12550" width="22.5703125" style="24" customWidth="1"/>
    <col min="12551" max="12551" width="15.42578125" style="24" customWidth="1"/>
    <col min="12552" max="12552" width="15.42578125" style="24" bestFit="1" customWidth="1"/>
    <col min="12553" max="12553" width="16.42578125" style="24" customWidth="1"/>
    <col min="12554" max="12554" width="15.5703125" style="24" customWidth="1"/>
    <col min="12555" max="12555" width="15" style="24" customWidth="1"/>
    <col min="12556" max="12557" width="14.42578125" style="24" customWidth="1"/>
    <col min="12558" max="12558" width="21.7109375" style="24" customWidth="1"/>
    <col min="12559" max="12800" width="9.140625" style="24"/>
    <col min="12801" max="12801" width="7.7109375" style="24" bestFit="1" customWidth="1"/>
    <col min="12802" max="12802" width="26.28515625" style="24" customWidth="1"/>
    <col min="12803" max="12803" width="65.5703125" style="24" customWidth="1"/>
    <col min="12804" max="12804" width="6.7109375" style="24" bestFit="1" customWidth="1"/>
    <col min="12805" max="12805" width="6" style="24" bestFit="1" customWidth="1"/>
    <col min="12806" max="12806" width="22.5703125" style="24" customWidth="1"/>
    <col min="12807" max="12807" width="15.42578125" style="24" customWidth="1"/>
    <col min="12808" max="12808" width="15.42578125" style="24" bestFit="1" customWidth="1"/>
    <col min="12809" max="12809" width="16.42578125" style="24" customWidth="1"/>
    <col min="12810" max="12810" width="15.5703125" style="24" customWidth="1"/>
    <col min="12811" max="12811" width="15" style="24" customWidth="1"/>
    <col min="12812" max="12813" width="14.42578125" style="24" customWidth="1"/>
    <col min="12814" max="12814" width="21.7109375" style="24" customWidth="1"/>
    <col min="12815" max="13056" width="9.140625" style="24"/>
    <col min="13057" max="13057" width="7.7109375" style="24" bestFit="1" customWidth="1"/>
    <col min="13058" max="13058" width="26.28515625" style="24" customWidth="1"/>
    <col min="13059" max="13059" width="65.5703125" style="24" customWidth="1"/>
    <col min="13060" max="13060" width="6.7109375" style="24" bestFit="1" customWidth="1"/>
    <col min="13061" max="13061" width="6" style="24" bestFit="1" customWidth="1"/>
    <col min="13062" max="13062" width="22.5703125" style="24" customWidth="1"/>
    <col min="13063" max="13063" width="15.42578125" style="24" customWidth="1"/>
    <col min="13064" max="13064" width="15.42578125" style="24" bestFit="1" customWidth="1"/>
    <col min="13065" max="13065" width="16.42578125" style="24" customWidth="1"/>
    <col min="13066" max="13066" width="15.5703125" style="24" customWidth="1"/>
    <col min="13067" max="13067" width="15" style="24" customWidth="1"/>
    <col min="13068" max="13069" width="14.42578125" style="24" customWidth="1"/>
    <col min="13070" max="13070" width="21.7109375" style="24" customWidth="1"/>
    <col min="13071" max="13312" width="9.140625" style="24"/>
    <col min="13313" max="13313" width="7.7109375" style="24" bestFit="1" customWidth="1"/>
    <col min="13314" max="13314" width="26.28515625" style="24" customWidth="1"/>
    <col min="13315" max="13315" width="65.5703125" style="24" customWidth="1"/>
    <col min="13316" max="13316" width="6.7109375" style="24" bestFit="1" customWidth="1"/>
    <col min="13317" max="13317" width="6" style="24" bestFit="1" customWidth="1"/>
    <col min="13318" max="13318" width="22.5703125" style="24" customWidth="1"/>
    <col min="13319" max="13319" width="15.42578125" style="24" customWidth="1"/>
    <col min="13320" max="13320" width="15.42578125" style="24" bestFit="1" customWidth="1"/>
    <col min="13321" max="13321" width="16.42578125" style="24" customWidth="1"/>
    <col min="13322" max="13322" width="15.5703125" style="24" customWidth="1"/>
    <col min="13323" max="13323" width="15" style="24" customWidth="1"/>
    <col min="13324" max="13325" width="14.42578125" style="24" customWidth="1"/>
    <col min="13326" max="13326" width="21.7109375" style="24" customWidth="1"/>
    <col min="13327" max="13568" width="9.140625" style="24"/>
    <col min="13569" max="13569" width="7.7109375" style="24" bestFit="1" customWidth="1"/>
    <col min="13570" max="13570" width="26.28515625" style="24" customWidth="1"/>
    <col min="13571" max="13571" width="65.5703125" style="24" customWidth="1"/>
    <col min="13572" max="13572" width="6.7109375" style="24" bestFit="1" customWidth="1"/>
    <col min="13573" max="13573" width="6" style="24" bestFit="1" customWidth="1"/>
    <col min="13574" max="13574" width="22.5703125" style="24" customWidth="1"/>
    <col min="13575" max="13575" width="15.42578125" style="24" customWidth="1"/>
    <col min="13576" max="13576" width="15.42578125" style="24" bestFit="1" customWidth="1"/>
    <col min="13577" max="13577" width="16.42578125" style="24" customWidth="1"/>
    <col min="13578" max="13578" width="15.5703125" style="24" customWidth="1"/>
    <col min="13579" max="13579" width="15" style="24" customWidth="1"/>
    <col min="13580" max="13581" width="14.42578125" style="24" customWidth="1"/>
    <col min="13582" max="13582" width="21.7109375" style="24" customWidth="1"/>
    <col min="13583" max="13824" width="9.140625" style="24"/>
    <col min="13825" max="13825" width="7.7109375" style="24" bestFit="1" customWidth="1"/>
    <col min="13826" max="13826" width="26.28515625" style="24" customWidth="1"/>
    <col min="13827" max="13827" width="65.5703125" style="24" customWidth="1"/>
    <col min="13828" max="13828" width="6.7109375" style="24" bestFit="1" customWidth="1"/>
    <col min="13829" max="13829" width="6" style="24" bestFit="1" customWidth="1"/>
    <col min="13830" max="13830" width="22.5703125" style="24" customWidth="1"/>
    <col min="13831" max="13831" width="15.42578125" style="24" customWidth="1"/>
    <col min="13832" max="13832" width="15.42578125" style="24" bestFit="1" customWidth="1"/>
    <col min="13833" max="13833" width="16.42578125" style="24" customWidth="1"/>
    <col min="13834" max="13834" width="15.5703125" style="24" customWidth="1"/>
    <col min="13835" max="13835" width="15" style="24" customWidth="1"/>
    <col min="13836" max="13837" width="14.42578125" style="24" customWidth="1"/>
    <col min="13838" max="13838" width="21.7109375" style="24" customWidth="1"/>
    <col min="13839" max="14080" width="9.140625" style="24"/>
    <col min="14081" max="14081" width="7.7109375" style="24" bestFit="1" customWidth="1"/>
    <col min="14082" max="14082" width="26.28515625" style="24" customWidth="1"/>
    <col min="14083" max="14083" width="65.5703125" style="24" customWidth="1"/>
    <col min="14084" max="14084" width="6.7109375" style="24" bestFit="1" customWidth="1"/>
    <col min="14085" max="14085" width="6" style="24" bestFit="1" customWidth="1"/>
    <col min="14086" max="14086" width="22.5703125" style="24" customWidth="1"/>
    <col min="14087" max="14087" width="15.42578125" style="24" customWidth="1"/>
    <col min="14088" max="14088" width="15.42578125" style="24" bestFit="1" customWidth="1"/>
    <col min="14089" max="14089" width="16.42578125" style="24" customWidth="1"/>
    <col min="14090" max="14090" width="15.5703125" style="24" customWidth="1"/>
    <col min="14091" max="14091" width="15" style="24" customWidth="1"/>
    <col min="14092" max="14093" width="14.42578125" style="24" customWidth="1"/>
    <col min="14094" max="14094" width="21.7109375" style="24" customWidth="1"/>
    <col min="14095" max="14336" width="9.140625" style="24"/>
    <col min="14337" max="14337" width="7.7109375" style="24" bestFit="1" customWidth="1"/>
    <col min="14338" max="14338" width="26.28515625" style="24" customWidth="1"/>
    <col min="14339" max="14339" width="65.5703125" style="24" customWidth="1"/>
    <col min="14340" max="14340" width="6.7109375" style="24" bestFit="1" customWidth="1"/>
    <col min="14341" max="14341" width="6" style="24" bestFit="1" customWidth="1"/>
    <col min="14342" max="14342" width="22.5703125" style="24" customWidth="1"/>
    <col min="14343" max="14343" width="15.42578125" style="24" customWidth="1"/>
    <col min="14344" max="14344" width="15.42578125" style="24" bestFit="1" customWidth="1"/>
    <col min="14345" max="14345" width="16.42578125" style="24" customWidth="1"/>
    <col min="14346" max="14346" width="15.5703125" style="24" customWidth="1"/>
    <col min="14347" max="14347" width="15" style="24" customWidth="1"/>
    <col min="14348" max="14349" width="14.42578125" style="24" customWidth="1"/>
    <col min="14350" max="14350" width="21.7109375" style="24" customWidth="1"/>
    <col min="14351" max="14592" width="9.140625" style="24"/>
    <col min="14593" max="14593" width="7.7109375" style="24" bestFit="1" customWidth="1"/>
    <col min="14594" max="14594" width="26.28515625" style="24" customWidth="1"/>
    <col min="14595" max="14595" width="65.5703125" style="24" customWidth="1"/>
    <col min="14596" max="14596" width="6.7109375" style="24" bestFit="1" customWidth="1"/>
    <col min="14597" max="14597" width="6" style="24" bestFit="1" customWidth="1"/>
    <col min="14598" max="14598" width="22.5703125" style="24" customWidth="1"/>
    <col min="14599" max="14599" width="15.42578125" style="24" customWidth="1"/>
    <col min="14600" max="14600" width="15.42578125" style="24" bestFit="1" customWidth="1"/>
    <col min="14601" max="14601" width="16.42578125" style="24" customWidth="1"/>
    <col min="14602" max="14602" width="15.5703125" style="24" customWidth="1"/>
    <col min="14603" max="14603" width="15" style="24" customWidth="1"/>
    <col min="14604" max="14605" width="14.42578125" style="24" customWidth="1"/>
    <col min="14606" max="14606" width="21.7109375" style="24" customWidth="1"/>
    <col min="14607" max="14848" width="9.140625" style="24"/>
    <col min="14849" max="14849" width="7.7109375" style="24" bestFit="1" customWidth="1"/>
    <col min="14850" max="14850" width="26.28515625" style="24" customWidth="1"/>
    <col min="14851" max="14851" width="65.5703125" style="24" customWidth="1"/>
    <col min="14852" max="14852" width="6.7109375" style="24" bestFit="1" customWidth="1"/>
    <col min="14853" max="14853" width="6" style="24" bestFit="1" customWidth="1"/>
    <col min="14854" max="14854" width="22.5703125" style="24" customWidth="1"/>
    <col min="14855" max="14855" width="15.42578125" style="24" customWidth="1"/>
    <col min="14856" max="14856" width="15.42578125" style="24" bestFit="1" customWidth="1"/>
    <col min="14857" max="14857" width="16.42578125" style="24" customWidth="1"/>
    <col min="14858" max="14858" width="15.5703125" style="24" customWidth="1"/>
    <col min="14859" max="14859" width="15" style="24" customWidth="1"/>
    <col min="14860" max="14861" width="14.42578125" style="24" customWidth="1"/>
    <col min="14862" max="14862" width="21.7109375" style="24" customWidth="1"/>
    <col min="14863" max="15104" width="9.140625" style="24"/>
    <col min="15105" max="15105" width="7.7109375" style="24" bestFit="1" customWidth="1"/>
    <col min="15106" max="15106" width="26.28515625" style="24" customWidth="1"/>
    <col min="15107" max="15107" width="65.5703125" style="24" customWidth="1"/>
    <col min="15108" max="15108" width="6.7109375" style="24" bestFit="1" customWidth="1"/>
    <col min="15109" max="15109" width="6" style="24" bestFit="1" customWidth="1"/>
    <col min="15110" max="15110" width="22.5703125" style="24" customWidth="1"/>
    <col min="15111" max="15111" width="15.42578125" style="24" customWidth="1"/>
    <col min="15112" max="15112" width="15.42578125" style="24" bestFit="1" customWidth="1"/>
    <col min="15113" max="15113" width="16.42578125" style="24" customWidth="1"/>
    <col min="15114" max="15114" width="15.5703125" style="24" customWidth="1"/>
    <col min="15115" max="15115" width="15" style="24" customWidth="1"/>
    <col min="15116" max="15117" width="14.42578125" style="24" customWidth="1"/>
    <col min="15118" max="15118" width="21.7109375" style="24" customWidth="1"/>
    <col min="15119" max="15360" width="9.140625" style="24"/>
    <col min="15361" max="15361" width="7.7109375" style="24" bestFit="1" customWidth="1"/>
    <col min="15362" max="15362" width="26.28515625" style="24" customWidth="1"/>
    <col min="15363" max="15363" width="65.5703125" style="24" customWidth="1"/>
    <col min="15364" max="15364" width="6.7109375" style="24" bestFit="1" customWidth="1"/>
    <col min="15365" max="15365" width="6" style="24" bestFit="1" customWidth="1"/>
    <col min="15366" max="15366" width="22.5703125" style="24" customWidth="1"/>
    <col min="15367" max="15367" width="15.42578125" style="24" customWidth="1"/>
    <col min="15368" max="15368" width="15.42578125" style="24" bestFit="1" customWidth="1"/>
    <col min="15369" max="15369" width="16.42578125" style="24" customWidth="1"/>
    <col min="15370" max="15370" width="15.5703125" style="24" customWidth="1"/>
    <col min="15371" max="15371" width="15" style="24" customWidth="1"/>
    <col min="15372" max="15373" width="14.42578125" style="24" customWidth="1"/>
    <col min="15374" max="15374" width="21.7109375" style="24" customWidth="1"/>
    <col min="15375" max="15616" width="9.140625" style="24"/>
    <col min="15617" max="15617" width="7.7109375" style="24" bestFit="1" customWidth="1"/>
    <col min="15618" max="15618" width="26.28515625" style="24" customWidth="1"/>
    <col min="15619" max="15619" width="65.5703125" style="24" customWidth="1"/>
    <col min="15620" max="15620" width="6.7109375" style="24" bestFit="1" customWidth="1"/>
    <col min="15621" max="15621" width="6" style="24" bestFit="1" customWidth="1"/>
    <col min="15622" max="15622" width="22.5703125" style="24" customWidth="1"/>
    <col min="15623" max="15623" width="15.42578125" style="24" customWidth="1"/>
    <col min="15624" max="15624" width="15.42578125" style="24" bestFit="1" customWidth="1"/>
    <col min="15625" max="15625" width="16.42578125" style="24" customWidth="1"/>
    <col min="15626" max="15626" width="15.5703125" style="24" customWidth="1"/>
    <col min="15627" max="15627" width="15" style="24" customWidth="1"/>
    <col min="15628" max="15629" width="14.42578125" style="24" customWidth="1"/>
    <col min="15630" max="15630" width="21.7109375" style="24" customWidth="1"/>
    <col min="15631" max="15872" width="9.140625" style="24"/>
    <col min="15873" max="15873" width="7.7109375" style="24" bestFit="1" customWidth="1"/>
    <col min="15874" max="15874" width="26.28515625" style="24" customWidth="1"/>
    <col min="15875" max="15875" width="65.5703125" style="24" customWidth="1"/>
    <col min="15876" max="15876" width="6.7109375" style="24" bestFit="1" customWidth="1"/>
    <col min="15877" max="15877" width="6" style="24" bestFit="1" customWidth="1"/>
    <col min="15878" max="15878" width="22.5703125" style="24" customWidth="1"/>
    <col min="15879" max="15879" width="15.42578125" style="24" customWidth="1"/>
    <col min="15880" max="15880" width="15.42578125" style="24" bestFit="1" customWidth="1"/>
    <col min="15881" max="15881" width="16.42578125" style="24" customWidth="1"/>
    <col min="15882" max="15882" width="15.5703125" style="24" customWidth="1"/>
    <col min="15883" max="15883" width="15" style="24" customWidth="1"/>
    <col min="15884" max="15885" width="14.42578125" style="24" customWidth="1"/>
    <col min="15886" max="15886" width="21.7109375" style="24" customWidth="1"/>
    <col min="15887" max="16128" width="9.140625" style="24"/>
    <col min="16129" max="16129" width="7.7109375" style="24" bestFit="1" customWidth="1"/>
    <col min="16130" max="16130" width="26.28515625" style="24" customWidth="1"/>
    <col min="16131" max="16131" width="65.5703125" style="24" customWidth="1"/>
    <col min="16132" max="16132" width="6.7109375" style="24" bestFit="1" customWidth="1"/>
    <col min="16133" max="16133" width="6" style="24" bestFit="1" customWidth="1"/>
    <col min="16134" max="16134" width="22.5703125" style="24" customWidth="1"/>
    <col min="16135" max="16135" width="15.42578125" style="24" customWidth="1"/>
    <col min="16136" max="16136" width="15.42578125" style="24" bestFit="1" customWidth="1"/>
    <col min="16137" max="16137" width="16.42578125" style="24" customWidth="1"/>
    <col min="16138" max="16138" width="15.5703125" style="24" customWidth="1"/>
    <col min="16139" max="16139" width="15" style="24" customWidth="1"/>
    <col min="16140" max="16141" width="14.42578125" style="24" customWidth="1"/>
    <col min="16142" max="16142" width="21.7109375" style="24" customWidth="1"/>
    <col min="16143" max="16384" width="9.140625" style="24"/>
  </cols>
  <sheetData>
    <row r="1" spans="1:14" ht="33.75" customHeight="1">
      <c r="A1" s="51" t="s">
        <v>122</v>
      </c>
      <c r="B1" s="51"/>
      <c r="C1" s="51"/>
      <c r="D1" s="51"/>
      <c r="E1" s="51"/>
      <c r="F1" s="51"/>
      <c r="G1" s="51"/>
      <c r="H1" s="51"/>
      <c r="I1" s="51"/>
      <c r="J1" s="51"/>
      <c r="K1" s="51"/>
      <c r="L1" s="51"/>
      <c r="M1" s="51"/>
      <c r="N1" s="51"/>
    </row>
    <row r="2" spans="1:14" ht="15.75">
      <c r="A2" s="25" t="s">
        <v>0</v>
      </c>
      <c r="B2" s="25"/>
      <c r="C2" s="26" t="s">
        <v>141</v>
      </c>
      <c r="D2" s="26"/>
      <c r="E2" s="26"/>
      <c r="F2" s="58" t="s">
        <v>144</v>
      </c>
      <c r="G2" s="59"/>
      <c r="H2" s="59"/>
      <c r="I2" s="60"/>
      <c r="J2" s="67"/>
      <c r="K2" s="68"/>
      <c r="L2" s="68"/>
      <c r="M2" s="68"/>
      <c r="N2" s="69"/>
    </row>
    <row r="3" spans="1:14" ht="15.75">
      <c r="A3" s="25" t="s">
        <v>1</v>
      </c>
      <c r="B3" s="25"/>
      <c r="C3" s="26" t="s">
        <v>2</v>
      </c>
      <c r="D3" s="26"/>
      <c r="E3" s="26"/>
      <c r="F3" s="61"/>
      <c r="G3" s="62"/>
      <c r="H3" s="62"/>
      <c r="I3" s="63"/>
      <c r="J3" s="70"/>
      <c r="K3" s="71"/>
      <c r="L3" s="71"/>
      <c r="M3" s="71"/>
      <c r="N3" s="72"/>
    </row>
    <row r="4" spans="1:14" ht="15.75">
      <c r="A4" s="25" t="s">
        <v>3</v>
      </c>
      <c r="B4" s="25"/>
      <c r="C4" s="27" t="s">
        <v>4</v>
      </c>
      <c r="D4" s="27"/>
      <c r="E4" s="27"/>
      <c r="F4" s="64"/>
      <c r="G4" s="65"/>
      <c r="H4" s="65"/>
      <c r="I4" s="66"/>
      <c r="J4" s="73"/>
      <c r="K4" s="74"/>
      <c r="L4" s="74"/>
      <c r="M4" s="74"/>
      <c r="N4" s="75"/>
    </row>
    <row r="5" spans="1:14" ht="15.75">
      <c r="A5" s="52" t="s">
        <v>123</v>
      </c>
      <c r="B5" s="52"/>
      <c r="C5" s="52"/>
      <c r="D5" s="52"/>
      <c r="E5" s="52"/>
      <c r="F5" s="28" t="s">
        <v>124</v>
      </c>
      <c r="G5" s="28"/>
      <c r="H5" s="28"/>
      <c r="I5" s="28" t="s">
        <v>125</v>
      </c>
      <c r="J5" s="28"/>
      <c r="K5" s="28" t="s">
        <v>126</v>
      </c>
      <c r="L5" s="28"/>
      <c r="M5" s="28"/>
      <c r="N5" s="53"/>
    </row>
    <row r="6" spans="1:14" s="32" customFormat="1" ht="67.5" customHeight="1">
      <c r="A6" s="30" t="s">
        <v>5</v>
      </c>
      <c r="B6" s="29" t="s">
        <v>6</v>
      </c>
      <c r="C6" s="29"/>
      <c r="D6" s="30" t="s">
        <v>7</v>
      </c>
      <c r="E6" s="30" t="s">
        <v>8</v>
      </c>
      <c r="F6" s="31" t="s">
        <v>127</v>
      </c>
      <c r="G6" s="31" t="s">
        <v>128</v>
      </c>
      <c r="H6" s="31" t="s">
        <v>129</v>
      </c>
      <c r="I6" s="31" t="s">
        <v>130</v>
      </c>
      <c r="J6" s="31" t="s">
        <v>131</v>
      </c>
      <c r="K6" s="31" t="s">
        <v>132</v>
      </c>
      <c r="L6" s="31" t="s">
        <v>133</v>
      </c>
      <c r="M6" s="31" t="s">
        <v>134</v>
      </c>
      <c r="N6" s="31" t="s">
        <v>135</v>
      </c>
    </row>
    <row r="7" spans="1:14" s="36" customFormat="1" ht="220.5" customHeight="1">
      <c r="A7" s="54">
        <v>1</v>
      </c>
      <c r="B7" s="33" t="s">
        <v>137</v>
      </c>
      <c r="C7" s="33"/>
      <c r="D7" s="34" t="s">
        <v>9</v>
      </c>
      <c r="E7" s="34">
        <v>1</v>
      </c>
      <c r="F7" s="35"/>
      <c r="G7" s="35"/>
      <c r="H7" s="35"/>
      <c r="I7" s="35"/>
      <c r="J7" s="35"/>
      <c r="K7" s="35"/>
      <c r="L7" s="35"/>
      <c r="M7" s="35"/>
      <c r="N7" s="41">
        <f>SUM(N9:N11)</f>
        <v>0</v>
      </c>
    </row>
    <row r="8" spans="1:14" s="36" customFormat="1" ht="15">
      <c r="A8" s="54">
        <v>2</v>
      </c>
      <c r="B8" s="37" t="s">
        <v>10</v>
      </c>
      <c r="C8" s="37"/>
      <c r="D8" s="34"/>
      <c r="E8" s="34"/>
      <c r="F8" s="38"/>
      <c r="G8" s="38"/>
      <c r="H8" s="38"/>
      <c r="I8" s="38"/>
      <c r="J8" s="38"/>
      <c r="K8" s="38"/>
      <c r="L8" s="39"/>
      <c r="M8" s="38"/>
      <c r="N8" s="38"/>
    </row>
    <row r="9" spans="1:14" s="36" customFormat="1" ht="126.75" customHeight="1">
      <c r="A9" s="55">
        <v>2.1</v>
      </c>
      <c r="B9" s="33" t="s">
        <v>138</v>
      </c>
      <c r="C9" s="33"/>
      <c r="D9" s="34" t="s">
        <v>9</v>
      </c>
      <c r="E9" s="34">
        <v>1</v>
      </c>
      <c r="F9" s="40"/>
      <c r="G9" s="40"/>
      <c r="H9" s="41">
        <f>F9*G9%</f>
        <v>0</v>
      </c>
      <c r="I9" s="42" t="s">
        <v>136</v>
      </c>
      <c r="J9" s="42"/>
      <c r="K9" s="43"/>
      <c r="L9" s="44"/>
      <c r="M9" s="41">
        <f>(F9+H9)*L9</f>
        <v>0</v>
      </c>
      <c r="N9" s="41">
        <f>+F9+H9+M9</f>
        <v>0</v>
      </c>
    </row>
    <row r="10" spans="1:14" s="36" customFormat="1" ht="139.5" customHeight="1">
      <c r="A10" s="56">
        <v>2.2000000000000002</v>
      </c>
      <c r="B10" s="33" t="s">
        <v>139</v>
      </c>
      <c r="C10" s="33"/>
      <c r="D10" s="34" t="s">
        <v>9</v>
      </c>
      <c r="E10" s="34">
        <v>1</v>
      </c>
      <c r="F10" s="42" t="s">
        <v>136</v>
      </c>
      <c r="G10" s="42"/>
      <c r="H10" s="42"/>
      <c r="I10" s="40"/>
      <c r="J10" s="41">
        <f>+I10*E10</f>
        <v>0</v>
      </c>
      <c r="K10" s="43"/>
      <c r="L10" s="44"/>
      <c r="M10" s="41">
        <f>(J10*L10)</f>
        <v>0</v>
      </c>
      <c r="N10" s="41">
        <f>+M10+J10</f>
        <v>0</v>
      </c>
    </row>
    <row r="11" spans="1:14" s="36" customFormat="1" ht="117.75" customHeight="1">
      <c r="A11" s="55">
        <v>2.2999999999999998</v>
      </c>
      <c r="B11" s="33" t="s">
        <v>140</v>
      </c>
      <c r="C11" s="33"/>
      <c r="D11" s="34" t="s">
        <v>9</v>
      </c>
      <c r="E11" s="34">
        <v>1</v>
      </c>
      <c r="F11" s="41">
        <f>'Annexure-I'!D70</f>
        <v>0</v>
      </c>
      <c r="G11" s="40"/>
      <c r="H11" s="41">
        <f>F11*G11%</f>
        <v>0</v>
      </c>
      <c r="I11" s="42" t="s">
        <v>136</v>
      </c>
      <c r="J11" s="42"/>
      <c r="K11" s="43"/>
      <c r="L11" s="44"/>
      <c r="M11" s="41">
        <f>(F11+H11)*L11</f>
        <v>0</v>
      </c>
      <c r="N11" s="41">
        <f>+F11+H11+M11</f>
        <v>0</v>
      </c>
    </row>
    <row r="36" ht="15" customHeight="1"/>
    <row r="39" ht="15" customHeight="1"/>
    <row r="40" ht="15" customHeight="1"/>
    <row r="41" ht="15" customHeight="1"/>
    <row r="42" ht="15" customHeight="1"/>
    <row r="43" ht="15" customHeight="1"/>
    <row r="44" ht="15" customHeight="1"/>
    <row r="45" ht="15" customHeight="1"/>
    <row r="46" ht="15" customHeight="1"/>
  </sheetData>
  <mergeCells count="23">
    <mergeCell ref="B8:C8"/>
    <mergeCell ref="B9:C9"/>
    <mergeCell ref="I9:J9"/>
    <mergeCell ref="B10:C10"/>
    <mergeCell ref="F10:H10"/>
    <mergeCell ref="B11:C11"/>
    <mergeCell ref="I11:J11"/>
    <mergeCell ref="A5:E5"/>
    <mergeCell ref="F5:H5"/>
    <mergeCell ref="I5:J5"/>
    <mergeCell ref="K5:M5"/>
    <mergeCell ref="B6:C6"/>
    <mergeCell ref="B7:C7"/>
    <mergeCell ref="F7:M7"/>
    <mergeCell ref="A1:N1"/>
    <mergeCell ref="A2:B2"/>
    <mergeCell ref="C2:E2"/>
    <mergeCell ref="A3:B3"/>
    <mergeCell ref="C3:E3"/>
    <mergeCell ref="A4:B4"/>
    <mergeCell ref="C4:E4"/>
    <mergeCell ref="F2:I4"/>
    <mergeCell ref="J2:N4"/>
  </mergeCells>
  <conditionalFormatting sqref="G11 K11:L11">
    <cfRule type="containsBlanks" dxfId="18" priority="3">
      <formula>LEN(TRIM(G11))=0</formula>
    </cfRule>
  </conditionalFormatting>
  <conditionalFormatting sqref="G9 K9:L9">
    <cfRule type="containsBlanks" dxfId="17" priority="8">
      <formula>LEN(TRIM(G9))=0</formula>
    </cfRule>
  </conditionalFormatting>
  <conditionalFormatting sqref="F9">
    <cfRule type="containsBlanks" dxfId="16" priority="7">
      <formula>LEN(TRIM(F9))=0</formula>
    </cfRule>
  </conditionalFormatting>
  <conditionalFormatting sqref="K10:L10">
    <cfRule type="containsBlanks" dxfId="15" priority="5">
      <formula>LEN(TRIM(K10))=0</formula>
    </cfRule>
  </conditionalFormatting>
  <conditionalFormatting sqref="I10">
    <cfRule type="containsBlanks" dxfId="14" priority="2">
      <formula>LEN(TRIM(I10))=0</formula>
    </cfRule>
  </conditionalFormatting>
  <conditionalFormatting sqref="J2">
    <cfRule type="containsBlanks" dxfId="0" priority="1">
      <formula>LEN(TRIM(J2))=0</formula>
    </cfRule>
  </conditionalFormatting>
  <dataValidations count="4">
    <dataValidation type="decimal" allowBlank="1" showInputMessage="1" showErrorMessage="1" error="Input Numeric Value"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formula1>0.01</formula1>
      <formula2>10000</formula2>
    </dataValidation>
    <dataValidation type="list" allowBlank="1" showInputMessage="1" showErrorMessage="1" error="Select  Applicable Type of GST" prompt="Select  Applicable Type of GST" sqref="K9:K11 JG9:JG11 TC9:TC11 ACY9:ACY11 AMU9:AMU11 AWQ9:AWQ11 BGM9:BGM11 BQI9:BQI11 CAE9:CAE11 CKA9:CKA11 CTW9:CTW11 DDS9:DDS11 DNO9:DNO11 DXK9:DXK11 EHG9:EHG11 ERC9:ERC11 FAY9:FAY11 FKU9:FKU11 FUQ9:FUQ11 GEM9:GEM11 GOI9:GOI11 GYE9:GYE11 HIA9:HIA11 HRW9:HRW11 IBS9:IBS11 ILO9:ILO11 IVK9:IVK11 JFG9:JFG11 JPC9:JPC11 JYY9:JYY11 KIU9:KIU11 KSQ9:KSQ11 LCM9:LCM11 LMI9:LMI11 LWE9:LWE11 MGA9:MGA11 MPW9:MPW11 MZS9:MZS11 NJO9:NJO11 NTK9:NTK11 ODG9:ODG11 ONC9:ONC11 OWY9:OWY11 PGU9:PGU11 PQQ9:PQQ11 QAM9:QAM11 QKI9:QKI11 QUE9:QUE11 REA9:REA11 RNW9:RNW11 RXS9:RXS11 SHO9:SHO11 SRK9:SRK11 TBG9:TBG11 TLC9:TLC11 TUY9:TUY11 UEU9:UEU11 UOQ9:UOQ11 UYM9:UYM11 VII9:VII11 VSE9:VSE11 WCA9:WCA11 WLW9:WLW11 WVS9:WVS11 K65541:K65545 JG65541:JG65545 TC65541:TC65545 ACY65541:ACY65545 AMU65541:AMU65545 AWQ65541:AWQ65545 BGM65541:BGM65545 BQI65541:BQI65545 CAE65541:CAE65545 CKA65541:CKA65545 CTW65541:CTW65545 DDS65541:DDS65545 DNO65541:DNO65545 DXK65541:DXK65545 EHG65541:EHG65545 ERC65541:ERC65545 FAY65541:FAY65545 FKU65541:FKU65545 FUQ65541:FUQ65545 GEM65541:GEM65545 GOI65541:GOI65545 GYE65541:GYE65545 HIA65541:HIA65545 HRW65541:HRW65545 IBS65541:IBS65545 ILO65541:ILO65545 IVK65541:IVK65545 JFG65541:JFG65545 JPC65541:JPC65545 JYY65541:JYY65545 KIU65541:KIU65545 KSQ65541:KSQ65545 LCM65541:LCM65545 LMI65541:LMI65545 LWE65541:LWE65545 MGA65541:MGA65545 MPW65541:MPW65545 MZS65541:MZS65545 NJO65541:NJO65545 NTK65541:NTK65545 ODG65541:ODG65545 ONC65541:ONC65545 OWY65541:OWY65545 PGU65541:PGU65545 PQQ65541:PQQ65545 QAM65541:QAM65545 QKI65541:QKI65545 QUE65541:QUE65545 REA65541:REA65545 RNW65541:RNW65545 RXS65541:RXS65545 SHO65541:SHO65545 SRK65541:SRK65545 TBG65541:TBG65545 TLC65541:TLC65545 TUY65541:TUY65545 UEU65541:UEU65545 UOQ65541:UOQ65545 UYM65541:UYM65545 VII65541:VII65545 VSE65541:VSE65545 WCA65541:WCA65545 WLW65541:WLW65545 WVS65541:WVS65545 K131077:K131081 JG131077:JG131081 TC131077:TC131081 ACY131077:ACY131081 AMU131077:AMU131081 AWQ131077:AWQ131081 BGM131077:BGM131081 BQI131077:BQI131081 CAE131077:CAE131081 CKA131077:CKA131081 CTW131077:CTW131081 DDS131077:DDS131081 DNO131077:DNO131081 DXK131077:DXK131081 EHG131077:EHG131081 ERC131077:ERC131081 FAY131077:FAY131081 FKU131077:FKU131081 FUQ131077:FUQ131081 GEM131077:GEM131081 GOI131077:GOI131081 GYE131077:GYE131081 HIA131077:HIA131081 HRW131077:HRW131081 IBS131077:IBS131081 ILO131077:ILO131081 IVK131077:IVK131081 JFG131077:JFG131081 JPC131077:JPC131081 JYY131077:JYY131081 KIU131077:KIU131081 KSQ131077:KSQ131081 LCM131077:LCM131081 LMI131077:LMI131081 LWE131077:LWE131081 MGA131077:MGA131081 MPW131077:MPW131081 MZS131077:MZS131081 NJO131077:NJO131081 NTK131077:NTK131081 ODG131077:ODG131081 ONC131077:ONC131081 OWY131077:OWY131081 PGU131077:PGU131081 PQQ131077:PQQ131081 QAM131077:QAM131081 QKI131077:QKI131081 QUE131077:QUE131081 REA131077:REA131081 RNW131077:RNW131081 RXS131077:RXS131081 SHO131077:SHO131081 SRK131077:SRK131081 TBG131077:TBG131081 TLC131077:TLC131081 TUY131077:TUY131081 UEU131077:UEU131081 UOQ131077:UOQ131081 UYM131077:UYM131081 VII131077:VII131081 VSE131077:VSE131081 WCA131077:WCA131081 WLW131077:WLW131081 WVS131077:WVS131081 K196613:K196617 JG196613:JG196617 TC196613:TC196617 ACY196613:ACY196617 AMU196613:AMU196617 AWQ196613:AWQ196617 BGM196613:BGM196617 BQI196613:BQI196617 CAE196613:CAE196617 CKA196613:CKA196617 CTW196613:CTW196617 DDS196613:DDS196617 DNO196613:DNO196617 DXK196613:DXK196617 EHG196613:EHG196617 ERC196613:ERC196617 FAY196613:FAY196617 FKU196613:FKU196617 FUQ196613:FUQ196617 GEM196613:GEM196617 GOI196613:GOI196617 GYE196613:GYE196617 HIA196613:HIA196617 HRW196613:HRW196617 IBS196613:IBS196617 ILO196613:ILO196617 IVK196613:IVK196617 JFG196613:JFG196617 JPC196613:JPC196617 JYY196613:JYY196617 KIU196613:KIU196617 KSQ196613:KSQ196617 LCM196613:LCM196617 LMI196613:LMI196617 LWE196613:LWE196617 MGA196613:MGA196617 MPW196613:MPW196617 MZS196613:MZS196617 NJO196613:NJO196617 NTK196613:NTK196617 ODG196613:ODG196617 ONC196613:ONC196617 OWY196613:OWY196617 PGU196613:PGU196617 PQQ196613:PQQ196617 QAM196613:QAM196617 QKI196613:QKI196617 QUE196613:QUE196617 REA196613:REA196617 RNW196613:RNW196617 RXS196613:RXS196617 SHO196613:SHO196617 SRK196613:SRK196617 TBG196613:TBG196617 TLC196613:TLC196617 TUY196613:TUY196617 UEU196613:UEU196617 UOQ196613:UOQ196617 UYM196613:UYM196617 VII196613:VII196617 VSE196613:VSE196617 WCA196613:WCA196617 WLW196613:WLW196617 WVS196613:WVS196617 K262149:K262153 JG262149:JG262153 TC262149:TC262153 ACY262149:ACY262153 AMU262149:AMU262153 AWQ262149:AWQ262153 BGM262149:BGM262153 BQI262149:BQI262153 CAE262149:CAE262153 CKA262149:CKA262153 CTW262149:CTW262153 DDS262149:DDS262153 DNO262149:DNO262153 DXK262149:DXK262153 EHG262149:EHG262153 ERC262149:ERC262153 FAY262149:FAY262153 FKU262149:FKU262153 FUQ262149:FUQ262153 GEM262149:GEM262153 GOI262149:GOI262153 GYE262149:GYE262153 HIA262149:HIA262153 HRW262149:HRW262153 IBS262149:IBS262153 ILO262149:ILO262153 IVK262149:IVK262153 JFG262149:JFG262153 JPC262149:JPC262153 JYY262149:JYY262153 KIU262149:KIU262153 KSQ262149:KSQ262153 LCM262149:LCM262153 LMI262149:LMI262153 LWE262149:LWE262153 MGA262149:MGA262153 MPW262149:MPW262153 MZS262149:MZS262153 NJO262149:NJO262153 NTK262149:NTK262153 ODG262149:ODG262153 ONC262149:ONC262153 OWY262149:OWY262153 PGU262149:PGU262153 PQQ262149:PQQ262153 QAM262149:QAM262153 QKI262149:QKI262153 QUE262149:QUE262153 REA262149:REA262153 RNW262149:RNW262153 RXS262149:RXS262153 SHO262149:SHO262153 SRK262149:SRK262153 TBG262149:TBG262153 TLC262149:TLC262153 TUY262149:TUY262153 UEU262149:UEU262153 UOQ262149:UOQ262153 UYM262149:UYM262153 VII262149:VII262153 VSE262149:VSE262153 WCA262149:WCA262153 WLW262149:WLW262153 WVS262149:WVS262153 K327685:K327689 JG327685:JG327689 TC327685:TC327689 ACY327685:ACY327689 AMU327685:AMU327689 AWQ327685:AWQ327689 BGM327685:BGM327689 BQI327685:BQI327689 CAE327685:CAE327689 CKA327685:CKA327689 CTW327685:CTW327689 DDS327685:DDS327689 DNO327685:DNO327689 DXK327685:DXK327689 EHG327685:EHG327689 ERC327685:ERC327689 FAY327685:FAY327689 FKU327685:FKU327689 FUQ327685:FUQ327689 GEM327685:GEM327689 GOI327685:GOI327689 GYE327685:GYE327689 HIA327685:HIA327689 HRW327685:HRW327689 IBS327685:IBS327689 ILO327685:ILO327689 IVK327685:IVK327689 JFG327685:JFG327689 JPC327685:JPC327689 JYY327685:JYY327689 KIU327685:KIU327689 KSQ327685:KSQ327689 LCM327685:LCM327689 LMI327685:LMI327689 LWE327685:LWE327689 MGA327685:MGA327689 MPW327685:MPW327689 MZS327685:MZS327689 NJO327685:NJO327689 NTK327685:NTK327689 ODG327685:ODG327689 ONC327685:ONC327689 OWY327685:OWY327689 PGU327685:PGU327689 PQQ327685:PQQ327689 QAM327685:QAM327689 QKI327685:QKI327689 QUE327685:QUE327689 REA327685:REA327689 RNW327685:RNW327689 RXS327685:RXS327689 SHO327685:SHO327689 SRK327685:SRK327689 TBG327685:TBG327689 TLC327685:TLC327689 TUY327685:TUY327689 UEU327685:UEU327689 UOQ327685:UOQ327689 UYM327685:UYM327689 VII327685:VII327689 VSE327685:VSE327689 WCA327685:WCA327689 WLW327685:WLW327689 WVS327685:WVS327689 K393221:K393225 JG393221:JG393225 TC393221:TC393225 ACY393221:ACY393225 AMU393221:AMU393225 AWQ393221:AWQ393225 BGM393221:BGM393225 BQI393221:BQI393225 CAE393221:CAE393225 CKA393221:CKA393225 CTW393221:CTW393225 DDS393221:DDS393225 DNO393221:DNO393225 DXK393221:DXK393225 EHG393221:EHG393225 ERC393221:ERC393225 FAY393221:FAY393225 FKU393221:FKU393225 FUQ393221:FUQ393225 GEM393221:GEM393225 GOI393221:GOI393225 GYE393221:GYE393225 HIA393221:HIA393225 HRW393221:HRW393225 IBS393221:IBS393225 ILO393221:ILO393225 IVK393221:IVK393225 JFG393221:JFG393225 JPC393221:JPC393225 JYY393221:JYY393225 KIU393221:KIU393225 KSQ393221:KSQ393225 LCM393221:LCM393225 LMI393221:LMI393225 LWE393221:LWE393225 MGA393221:MGA393225 MPW393221:MPW393225 MZS393221:MZS393225 NJO393221:NJO393225 NTK393221:NTK393225 ODG393221:ODG393225 ONC393221:ONC393225 OWY393221:OWY393225 PGU393221:PGU393225 PQQ393221:PQQ393225 QAM393221:QAM393225 QKI393221:QKI393225 QUE393221:QUE393225 REA393221:REA393225 RNW393221:RNW393225 RXS393221:RXS393225 SHO393221:SHO393225 SRK393221:SRK393225 TBG393221:TBG393225 TLC393221:TLC393225 TUY393221:TUY393225 UEU393221:UEU393225 UOQ393221:UOQ393225 UYM393221:UYM393225 VII393221:VII393225 VSE393221:VSE393225 WCA393221:WCA393225 WLW393221:WLW393225 WVS393221:WVS393225 K458757:K458761 JG458757:JG458761 TC458757:TC458761 ACY458757:ACY458761 AMU458757:AMU458761 AWQ458757:AWQ458761 BGM458757:BGM458761 BQI458757:BQI458761 CAE458757:CAE458761 CKA458757:CKA458761 CTW458757:CTW458761 DDS458757:DDS458761 DNO458757:DNO458761 DXK458757:DXK458761 EHG458757:EHG458761 ERC458757:ERC458761 FAY458757:FAY458761 FKU458757:FKU458761 FUQ458757:FUQ458761 GEM458757:GEM458761 GOI458757:GOI458761 GYE458757:GYE458761 HIA458757:HIA458761 HRW458757:HRW458761 IBS458757:IBS458761 ILO458757:ILO458761 IVK458757:IVK458761 JFG458757:JFG458761 JPC458757:JPC458761 JYY458757:JYY458761 KIU458757:KIU458761 KSQ458757:KSQ458761 LCM458757:LCM458761 LMI458757:LMI458761 LWE458757:LWE458761 MGA458757:MGA458761 MPW458757:MPW458761 MZS458757:MZS458761 NJO458757:NJO458761 NTK458757:NTK458761 ODG458757:ODG458761 ONC458757:ONC458761 OWY458757:OWY458761 PGU458757:PGU458761 PQQ458757:PQQ458761 QAM458757:QAM458761 QKI458757:QKI458761 QUE458757:QUE458761 REA458757:REA458761 RNW458757:RNW458761 RXS458757:RXS458761 SHO458757:SHO458761 SRK458757:SRK458761 TBG458757:TBG458761 TLC458757:TLC458761 TUY458757:TUY458761 UEU458757:UEU458761 UOQ458757:UOQ458761 UYM458757:UYM458761 VII458757:VII458761 VSE458757:VSE458761 WCA458757:WCA458761 WLW458757:WLW458761 WVS458757:WVS458761 K524293:K524297 JG524293:JG524297 TC524293:TC524297 ACY524293:ACY524297 AMU524293:AMU524297 AWQ524293:AWQ524297 BGM524293:BGM524297 BQI524293:BQI524297 CAE524293:CAE524297 CKA524293:CKA524297 CTW524293:CTW524297 DDS524293:DDS524297 DNO524293:DNO524297 DXK524293:DXK524297 EHG524293:EHG524297 ERC524293:ERC524297 FAY524293:FAY524297 FKU524293:FKU524297 FUQ524293:FUQ524297 GEM524293:GEM524297 GOI524293:GOI524297 GYE524293:GYE524297 HIA524293:HIA524297 HRW524293:HRW524297 IBS524293:IBS524297 ILO524293:ILO524297 IVK524293:IVK524297 JFG524293:JFG524297 JPC524293:JPC524297 JYY524293:JYY524297 KIU524293:KIU524297 KSQ524293:KSQ524297 LCM524293:LCM524297 LMI524293:LMI524297 LWE524293:LWE524297 MGA524293:MGA524297 MPW524293:MPW524297 MZS524293:MZS524297 NJO524293:NJO524297 NTK524293:NTK524297 ODG524293:ODG524297 ONC524293:ONC524297 OWY524293:OWY524297 PGU524293:PGU524297 PQQ524293:PQQ524297 QAM524293:QAM524297 QKI524293:QKI524297 QUE524293:QUE524297 REA524293:REA524297 RNW524293:RNW524297 RXS524293:RXS524297 SHO524293:SHO524297 SRK524293:SRK524297 TBG524293:TBG524297 TLC524293:TLC524297 TUY524293:TUY524297 UEU524293:UEU524297 UOQ524293:UOQ524297 UYM524293:UYM524297 VII524293:VII524297 VSE524293:VSE524297 WCA524293:WCA524297 WLW524293:WLW524297 WVS524293:WVS524297 K589829:K589833 JG589829:JG589833 TC589829:TC589833 ACY589829:ACY589833 AMU589829:AMU589833 AWQ589829:AWQ589833 BGM589829:BGM589833 BQI589829:BQI589833 CAE589829:CAE589833 CKA589829:CKA589833 CTW589829:CTW589833 DDS589829:DDS589833 DNO589829:DNO589833 DXK589829:DXK589833 EHG589829:EHG589833 ERC589829:ERC589833 FAY589829:FAY589833 FKU589829:FKU589833 FUQ589829:FUQ589833 GEM589829:GEM589833 GOI589829:GOI589833 GYE589829:GYE589833 HIA589829:HIA589833 HRW589829:HRW589833 IBS589829:IBS589833 ILO589829:ILO589833 IVK589829:IVK589833 JFG589829:JFG589833 JPC589829:JPC589833 JYY589829:JYY589833 KIU589829:KIU589833 KSQ589829:KSQ589833 LCM589829:LCM589833 LMI589829:LMI589833 LWE589829:LWE589833 MGA589829:MGA589833 MPW589829:MPW589833 MZS589829:MZS589833 NJO589829:NJO589833 NTK589829:NTK589833 ODG589829:ODG589833 ONC589829:ONC589833 OWY589829:OWY589833 PGU589829:PGU589833 PQQ589829:PQQ589833 QAM589829:QAM589833 QKI589829:QKI589833 QUE589829:QUE589833 REA589829:REA589833 RNW589829:RNW589833 RXS589829:RXS589833 SHO589829:SHO589833 SRK589829:SRK589833 TBG589829:TBG589833 TLC589829:TLC589833 TUY589829:TUY589833 UEU589829:UEU589833 UOQ589829:UOQ589833 UYM589829:UYM589833 VII589829:VII589833 VSE589829:VSE589833 WCA589829:WCA589833 WLW589829:WLW589833 WVS589829:WVS589833 K655365:K655369 JG655365:JG655369 TC655365:TC655369 ACY655365:ACY655369 AMU655365:AMU655369 AWQ655365:AWQ655369 BGM655365:BGM655369 BQI655365:BQI655369 CAE655365:CAE655369 CKA655365:CKA655369 CTW655365:CTW655369 DDS655365:DDS655369 DNO655365:DNO655369 DXK655365:DXK655369 EHG655365:EHG655369 ERC655365:ERC655369 FAY655365:FAY655369 FKU655365:FKU655369 FUQ655365:FUQ655369 GEM655365:GEM655369 GOI655365:GOI655369 GYE655365:GYE655369 HIA655365:HIA655369 HRW655365:HRW655369 IBS655365:IBS655369 ILO655365:ILO655369 IVK655365:IVK655369 JFG655365:JFG655369 JPC655365:JPC655369 JYY655365:JYY655369 KIU655365:KIU655369 KSQ655365:KSQ655369 LCM655365:LCM655369 LMI655365:LMI655369 LWE655365:LWE655369 MGA655365:MGA655369 MPW655365:MPW655369 MZS655365:MZS655369 NJO655365:NJO655369 NTK655365:NTK655369 ODG655365:ODG655369 ONC655365:ONC655369 OWY655365:OWY655369 PGU655365:PGU655369 PQQ655365:PQQ655369 QAM655365:QAM655369 QKI655365:QKI655369 QUE655365:QUE655369 REA655365:REA655369 RNW655365:RNW655369 RXS655365:RXS655369 SHO655365:SHO655369 SRK655365:SRK655369 TBG655365:TBG655369 TLC655365:TLC655369 TUY655365:TUY655369 UEU655365:UEU655369 UOQ655365:UOQ655369 UYM655365:UYM655369 VII655365:VII655369 VSE655365:VSE655369 WCA655365:WCA655369 WLW655365:WLW655369 WVS655365:WVS655369 K720901:K720905 JG720901:JG720905 TC720901:TC720905 ACY720901:ACY720905 AMU720901:AMU720905 AWQ720901:AWQ720905 BGM720901:BGM720905 BQI720901:BQI720905 CAE720901:CAE720905 CKA720901:CKA720905 CTW720901:CTW720905 DDS720901:DDS720905 DNO720901:DNO720905 DXK720901:DXK720905 EHG720901:EHG720905 ERC720901:ERC720905 FAY720901:FAY720905 FKU720901:FKU720905 FUQ720901:FUQ720905 GEM720901:GEM720905 GOI720901:GOI720905 GYE720901:GYE720905 HIA720901:HIA720905 HRW720901:HRW720905 IBS720901:IBS720905 ILO720901:ILO720905 IVK720901:IVK720905 JFG720901:JFG720905 JPC720901:JPC720905 JYY720901:JYY720905 KIU720901:KIU720905 KSQ720901:KSQ720905 LCM720901:LCM720905 LMI720901:LMI720905 LWE720901:LWE720905 MGA720901:MGA720905 MPW720901:MPW720905 MZS720901:MZS720905 NJO720901:NJO720905 NTK720901:NTK720905 ODG720901:ODG720905 ONC720901:ONC720905 OWY720901:OWY720905 PGU720901:PGU720905 PQQ720901:PQQ720905 QAM720901:QAM720905 QKI720901:QKI720905 QUE720901:QUE720905 REA720901:REA720905 RNW720901:RNW720905 RXS720901:RXS720905 SHO720901:SHO720905 SRK720901:SRK720905 TBG720901:TBG720905 TLC720901:TLC720905 TUY720901:TUY720905 UEU720901:UEU720905 UOQ720901:UOQ720905 UYM720901:UYM720905 VII720901:VII720905 VSE720901:VSE720905 WCA720901:WCA720905 WLW720901:WLW720905 WVS720901:WVS720905 K786437:K786441 JG786437:JG786441 TC786437:TC786441 ACY786437:ACY786441 AMU786437:AMU786441 AWQ786437:AWQ786441 BGM786437:BGM786441 BQI786437:BQI786441 CAE786437:CAE786441 CKA786437:CKA786441 CTW786437:CTW786441 DDS786437:DDS786441 DNO786437:DNO786441 DXK786437:DXK786441 EHG786437:EHG786441 ERC786437:ERC786441 FAY786437:FAY786441 FKU786437:FKU786441 FUQ786437:FUQ786441 GEM786437:GEM786441 GOI786437:GOI786441 GYE786437:GYE786441 HIA786437:HIA786441 HRW786437:HRW786441 IBS786437:IBS786441 ILO786437:ILO786441 IVK786437:IVK786441 JFG786437:JFG786441 JPC786437:JPC786441 JYY786437:JYY786441 KIU786437:KIU786441 KSQ786437:KSQ786441 LCM786437:LCM786441 LMI786437:LMI786441 LWE786437:LWE786441 MGA786437:MGA786441 MPW786437:MPW786441 MZS786437:MZS786441 NJO786437:NJO786441 NTK786437:NTK786441 ODG786437:ODG786441 ONC786437:ONC786441 OWY786437:OWY786441 PGU786437:PGU786441 PQQ786437:PQQ786441 QAM786437:QAM786441 QKI786437:QKI786441 QUE786437:QUE786441 REA786437:REA786441 RNW786437:RNW786441 RXS786437:RXS786441 SHO786437:SHO786441 SRK786437:SRK786441 TBG786437:TBG786441 TLC786437:TLC786441 TUY786437:TUY786441 UEU786437:UEU786441 UOQ786437:UOQ786441 UYM786437:UYM786441 VII786437:VII786441 VSE786437:VSE786441 WCA786437:WCA786441 WLW786437:WLW786441 WVS786437:WVS786441 K851973:K851977 JG851973:JG851977 TC851973:TC851977 ACY851973:ACY851977 AMU851973:AMU851977 AWQ851973:AWQ851977 BGM851973:BGM851977 BQI851973:BQI851977 CAE851973:CAE851977 CKA851973:CKA851977 CTW851973:CTW851977 DDS851973:DDS851977 DNO851973:DNO851977 DXK851973:DXK851977 EHG851973:EHG851977 ERC851973:ERC851977 FAY851973:FAY851977 FKU851973:FKU851977 FUQ851973:FUQ851977 GEM851973:GEM851977 GOI851973:GOI851977 GYE851973:GYE851977 HIA851973:HIA851977 HRW851973:HRW851977 IBS851973:IBS851977 ILO851973:ILO851977 IVK851973:IVK851977 JFG851973:JFG851977 JPC851973:JPC851977 JYY851973:JYY851977 KIU851973:KIU851977 KSQ851973:KSQ851977 LCM851973:LCM851977 LMI851973:LMI851977 LWE851973:LWE851977 MGA851973:MGA851977 MPW851973:MPW851977 MZS851973:MZS851977 NJO851973:NJO851977 NTK851973:NTK851977 ODG851973:ODG851977 ONC851973:ONC851977 OWY851973:OWY851977 PGU851973:PGU851977 PQQ851973:PQQ851977 QAM851973:QAM851977 QKI851973:QKI851977 QUE851973:QUE851977 REA851973:REA851977 RNW851973:RNW851977 RXS851973:RXS851977 SHO851973:SHO851977 SRK851973:SRK851977 TBG851973:TBG851977 TLC851973:TLC851977 TUY851973:TUY851977 UEU851973:UEU851977 UOQ851973:UOQ851977 UYM851973:UYM851977 VII851973:VII851977 VSE851973:VSE851977 WCA851973:WCA851977 WLW851973:WLW851977 WVS851973:WVS851977 K917509:K917513 JG917509:JG917513 TC917509:TC917513 ACY917509:ACY917513 AMU917509:AMU917513 AWQ917509:AWQ917513 BGM917509:BGM917513 BQI917509:BQI917513 CAE917509:CAE917513 CKA917509:CKA917513 CTW917509:CTW917513 DDS917509:DDS917513 DNO917509:DNO917513 DXK917509:DXK917513 EHG917509:EHG917513 ERC917509:ERC917513 FAY917509:FAY917513 FKU917509:FKU917513 FUQ917509:FUQ917513 GEM917509:GEM917513 GOI917509:GOI917513 GYE917509:GYE917513 HIA917509:HIA917513 HRW917509:HRW917513 IBS917509:IBS917513 ILO917509:ILO917513 IVK917509:IVK917513 JFG917509:JFG917513 JPC917509:JPC917513 JYY917509:JYY917513 KIU917509:KIU917513 KSQ917509:KSQ917513 LCM917509:LCM917513 LMI917509:LMI917513 LWE917509:LWE917513 MGA917509:MGA917513 MPW917509:MPW917513 MZS917509:MZS917513 NJO917509:NJO917513 NTK917509:NTK917513 ODG917509:ODG917513 ONC917509:ONC917513 OWY917509:OWY917513 PGU917509:PGU917513 PQQ917509:PQQ917513 QAM917509:QAM917513 QKI917509:QKI917513 QUE917509:QUE917513 REA917509:REA917513 RNW917509:RNW917513 RXS917509:RXS917513 SHO917509:SHO917513 SRK917509:SRK917513 TBG917509:TBG917513 TLC917509:TLC917513 TUY917509:TUY917513 UEU917509:UEU917513 UOQ917509:UOQ917513 UYM917509:UYM917513 VII917509:VII917513 VSE917509:VSE917513 WCA917509:WCA917513 WLW917509:WLW917513 WVS917509:WVS917513 K983045:K983049 JG983045:JG983049 TC983045:TC983049 ACY983045:ACY983049 AMU983045:AMU983049 AWQ983045:AWQ983049 BGM983045:BGM983049 BQI983045:BQI983049 CAE983045:CAE983049 CKA983045:CKA983049 CTW983045:CTW983049 DDS983045:DDS983049 DNO983045:DNO983049 DXK983045:DXK983049 EHG983045:EHG983049 ERC983045:ERC983049 FAY983045:FAY983049 FKU983045:FKU983049 FUQ983045:FUQ983049 GEM983045:GEM983049 GOI983045:GOI983049 GYE983045:GYE983049 HIA983045:HIA983049 HRW983045:HRW983049 IBS983045:IBS983049 ILO983045:ILO983049 IVK983045:IVK983049 JFG983045:JFG983049 JPC983045:JPC983049 JYY983045:JYY983049 KIU983045:KIU983049 KSQ983045:KSQ983049 LCM983045:LCM983049 LMI983045:LMI983049 LWE983045:LWE983049 MGA983045:MGA983049 MPW983045:MPW983049 MZS983045:MZS983049 NJO983045:NJO983049 NTK983045:NTK983049 ODG983045:ODG983049 ONC983045:ONC983049 OWY983045:OWY983049 PGU983045:PGU983049 PQQ983045:PQQ983049 QAM983045:QAM983049 QKI983045:QKI983049 QUE983045:QUE983049 REA983045:REA983049 RNW983045:RNW983049 RXS983045:RXS983049 SHO983045:SHO983049 SRK983045:SRK983049 TBG983045:TBG983049 TLC983045:TLC983049 TUY983045:TUY983049 UEU983045:UEU983049 UOQ983045:UOQ983049 UYM983045:UYM983049 VII983045:VII983049 VSE983045:VSE983049 WCA983045:WCA983049 WLW983045:WLW983049 WVS983045:WVS983049">
      <formula1>"IGST, CGST+SGST"</formula1>
    </dataValidation>
    <dataValidation allowBlank="1" showInputMessage="1" showErrorMessage="1" prompt="Price in this cell should match with Total Package Price in GeM"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dataValidation operator="lessThanOrEqual" allowBlank="1" showInputMessage="1" showErrorMessage="1" sqref="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dataValidations>
  <pageMargins left="0.34" right="0.25" top="0.75" bottom="0.75" header="0.3" footer="0.3"/>
  <pageSetup scale="5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zoomScale="85" zoomScaleNormal="85" zoomScaleSheetLayoutView="85" workbookViewId="0">
      <selection activeCell="K8" sqref="K8"/>
    </sheetView>
  </sheetViews>
  <sheetFormatPr defaultColWidth="9" defaultRowHeight="12.75"/>
  <cols>
    <col min="1" max="1" width="15.140625" style="2" customWidth="1"/>
    <col min="2" max="2" width="60.140625" style="3" customWidth="1"/>
    <col min="3" max="3" width="44.7109375" style="2" customWidth="1"/>
    <col min="4" max="4" width="27.85546875" customWidth="1"/>
  </cols>
  <sheetData>
    <row r="1" spans="1:4" s="1" customFormat="1" ht="43.5" customHeight="1">
      <c r="A1" s="57" t="s">
        <v>11</v>
      </c>
      <c r="B1" s="57"/>
      <c r="C1" s="57"/>
      <c r="D1" s="57"/>
    </row>
    <row r="2" spans="1:4" s="1" customFormat="1" ht="18.75" customHeight="1">
      <c r="A2" s="19" t="s">
        <v>0</v>
      </c>
      <c r="B2" s="20"/>
      <c r="C2" s="21" t="str">
        <f>'PTP Final'!C2:E2</f>
        <v>2X660 MW ENNORE SEZ COAL BASED STPP</v>
      </c>
      <c r="D2" s="21"/>
    </row>
    <row r="3" spans="1:4" s="1" customFormat="1" ht="16.5" customHeight="1">
      <c r="A3" s="19" t="s">
        <v>1</v>
      </c>
      <c r="B3" s="20"/>
      <c r="C3" s="22" t="str">
        <f>'PTP Final'!C3:E3</f>
        <v>PRE-TREATMENT PLANT</v>
      </c>
      <c r="D3" s="22"/>
    </row>
    <row r="4" spans="1:4" ht="30.75" customHeight="1">
      <c r="A4" s="4" t="s">
        <v>12</v>
      </c>
      <c r="B4" s="4" t="s">
        <v>13</v>
      </c>
      <c r="C4" s="4" t="s">
        <v>14</v>
      </c>
      <c r="D4" s="5" t="s">
        <v>15</v>
      </c>
    </row>
    <row r="5" spans="1:4" ht="15">
      <c r="A5" s="6">
        <v>1</v>
      </c>
      <c r="B5" s="7" t="s">
        <v>16</v>
      </c>
      <c r="C5" s="9"/>
      <c r="D5" s="8"/>
    </row>
    <row r="6" spans="1:4" ht="32.450000000000003" customHeight="1">
      <c r="A6" s="14">
        <v>1.1000000000000001</v>
      </c>
      <c r="B6" s="9" t="s">
        <v>17</v>
      </c>
      <c r="C6" s="9" t="s">
        <v>18</v>
      </c>
      <c r="D6" s="49"/>
    </row>
    <row r="7" spans="1:4" ht="27" customHeight="1">
      <c r="A7" s="14">
        <v>1.2</v>
      </c>
      <c r="B7" s="9" t="s">
        <v>19</v>
      </c>
      <c r="C7" s="9" t="s">
        <v>20</v>
      </c>
      <c r="D7" s="49"/>
    </row>
    <row r="8" spans="1:4" ht="30.75" customHeight="1">
      <c r="A8" s="14">
        <v>1.3</v>
      </c>
      <c r="B8" s="9" t="s">
        <v>21</v>
      </c>
      <c r="C8" s="9" t="s">
        <v>22</v>
      </c>
      <c r="D8" s="49"/>
    </row>
    <row r="9" spans="1:4" ht="15">
      <c r="A9" s="6">
        <v>2</v>
      </c>
      <c r="B9" s="7" t="s">
        <v>23</v>
      </c>
      <c r="C9" s="9"/>
      <c r="D9" s="47"/>
    </row>
    <row r="10" spans="1:4" ht="29.45" customHeight="1">
      <c r="A10" s="14">
        <v>2.1</v>
      </c>
      <c r="B10" s="9" t="s">
        <v>17</v>
      </c>
      <c r="C10" s="9" t="s">
        <v>24</v>
      </c>
      <c r="D10" s="49"/>
    </row>
    <row r="11" spans="1:4" ht="29.45" customHeight="1">
      <c r="A11" s="14">
        <v>2.2000000000000002</v>
      </c>
      <c r="B11" s="9" t="s">
        <v>25</v>
      </c>
      <c r="C11" s="9" t="s">
        <v>26</v>
      </c>
      <c r="D11" s="49"/>
    </row>
    <row r="12" spans="1:4" ht="29.25" customHeight="1">
      <c r="A12" s="6">
        <v>3</v>
      </c>
      <c r="B12" s="7" t="s">
        <v>27</v>
      </c>
      <c r="C12" s="9" t="s">
        <v>28</v>
      </c>
      <c r="D12" s="49"/>
    </row>
    <row r="13" spans="1:4" ht="15">
      <c r="A13" s="6">
        <v>4</v>
      </c>
      <c r="B13" s="7" t="s">
        <v>29</v>
      </c>
      <c r="C13" s="14"/>
      <c r="D13" s="47"/>
    </row>
    <row r="14" spans="1:4" ht="29.25" customHeight="1">
      <c r="A14" s="14">
        <v>4.0999999999999996</v>
      </c>
      <c r="B14" s="9" t="s">
        <v>30</v>
      </c>
      <c r="C14" s="9" t="s">
        <v>31</v>
      </c>
      <c r="D14" s="49"/>
    </row>
    <row r="15" spans="1:4" ht="29.25" customHeight="1">
      <c r="A15" s="14">
        <v>4.2</v>
      </c>
      <c r="B15" s="9" t="s">
        <v>32</v>
      </c>
      <c r="C15" s="9" t="s">
        <v>33</v>
      </c>
      <c r="D15" s="49"/>
    </row>
    <row r="16" spans="1:4" ht="18" customHeight="1">
      <c r="A16" s="6">
        <v>5</v>
      </c>
      <c r="B16" s="7" t="s">
        <v>34</v>
      </c>
      <c r="C16" s="14"/>
      <c r="D16" s="47"/>
    </row>
    <row r="17" spans="1:4" ht="24.75" customHeight="1">
      <c r="A17" s="14">
        <v>5.0999999999999996</v>
      </c>
      <c r="B17" s="9" t="s">
        <v>35</v>
      </c>
      <c r="C17" s="9" t="s">
        <v>36</v>
      </c>
      <c r="D17" s="49"/>
    </row>
    <row r="18" spans="1:4" ht="26.25" customHeight="1">
      <c r="A18" s="14">
        <v>5.2</v>
      </c>
      <c r="B18" s="9" t="s">
        <v>37</v>
      </c>
      <c r="C18" s="9" t="s">
        <v>36</v>
      </c>
      <c r="D18" s="49"/>
    </row>
    <row r="19" spans="1:4" ht="15">
      <c r="A19" s="6">
        <v>6</v>
      </c>
      <c r="B19" s="7" t="s">
        <v>142</v>
      </c>
      <c r="C19" s="9"/>
      <c r="D19" s="47"/>
    </row>
    <row r="20" spans="1:4" ht="26.25" customHeight="1">
      <c r="A20" s="14">
        <v>6.1</v>
      </c>
      <c r="B20" s="9" t="s">
        <v>38</v>
      </c>
      <c r="C20" s="9" t="s">
        <v>39</v>
      </c>
      <c r="D20" s="49"/>
    </row>
    <row r="21" spans="1:4" ht="26.25" customHeight="1">
      <c r="A21" s="14">
        <v>6.2</v>
      </c>
      <c r="B21" s="9" t="s">
        <v>40</v>
      </c>
      <c r="C21" s="9" t="s">
        <v>39</v>
      </c>
      <c r="D21" s="49"/>
    </row>
    <row r="22" spans="1:4" ht="26.25" customHeight="1">
      <c r="A22" s="14">
        <v>6.3</v>
      </c>
      <c r="B22" s="9" t="s">
        <v>41</v>
      </c>
      <c r="C22" s="9" t="s">
        <v>39</v>
      </c>
      <c r="D22" s="49"/>
    </row>
    <row r="23" spans="1:4" ht="26.25" customHeight="1">
      <c r="A23" s="14">
        <v>6.4</v>
      </c>
      <c r="B23" s="9" t="s">
        <v>42</v>
      </c>
      <c r="C23" s="9" t="s">
        <v>43</v>
      </c>
      <c r="D23" s="49"/>
    </row>
    <row r="24" spans="1:4" ht="26.25" customHeight="1">
      <c r="A24" s="14">
        <v>6.5</v>
      </c>
      <c r="B24" s="9" t="s">
        <v>44</v>
      </c>
      <c r="C24" s="9" t="s">
        <v>45</v>
      </c>
      <c r="D24" s="49"/>
    </row>
    <row r="25" spans="1:4" ht="26.25" customHeight="1">
      <c r="A25" s="14">
        <v>6.6</v>
      </c>
      <c r="B25" s="9" t="s">
        <v>46</v>
      </c>
      <c r="C25" s="9" t="s">
        <v>39</v>
      </c>
      <c r="D25" s="49"/>
    </row>
    <row r="26" spans="1:4" ht="46.9" customHeight="1">
      <c r="A26" s="14">
        <v>6.7</v>
      </c>
      <c r="B26" s="9" t="s">
        <v>47</v>
      </c>
      <c r="C26" s="9" t="s">
        <v>43</v>
      </c>
      <c r="D26" s="49"/>
    </row>
    <row r="27" spans="1:4" ht="30.75" customHeight="1">
      <c r="A27" s="14">
        <v>6.8</v>
      </c>
      <c r="B27" s="9" t="s">
        <v>48</v>
      </c>
      <c r="C27" s="9" t="s">
        <v>43</v>
      </c>
      <c r="D27" s="49"/>
    </row>
    <row r="28" spans="1:4" ht="30.75" customHeight="1">
      <c r="A28" s="14">
        <v>6.9</v>
      </c>
      <c r="B28" s="9" t="s">
        <v>49</v>
      </c>
      <c r="C28" s="9" t="s">
        <v>43</v>
      </c>
      <c r="D28" s="49"/>
    </row>
    <row r="29" spans="1:4" ht="42.6" customHeight="1">
      <c r="A29" s="10">
        <v>6.1</v>
      </c>
      <c r="B29" s="9" t="s">
        <v>50</v>
      </c>
      <c r="C29" s="9" t="s">
        <v>39</v>
      </c>
      <c r="D29" s="49"/>
    </row>
    <row r="30" spans="1:4" ht="46.9" customHeight="1">
      <c r="A30" s="14">
        <v>6.11</v>
      </c>
      <c r="B30" s="9" t="s">
        <v>51</v>
      </c>
      <c r="C30" s="9" t="s">
        <v>52</v>
      </c>
      <c r="D30" s="49"/>
    </row>
    <row r="31" spans="1:4" ht="30" customHeight="1">
      <c r="A31" s="14">
        <v>6.12</v>
      </c>
      <c r="B31" s="9" t="s">
        <v>53</v>
      </c>
      <c r="C31" s="9" t="s">
        <v>54</v>
      </c>
      <c r="D31" s="49"/>
    </row>
    <row r="32" spans="1:4" ht="30" customHeight="1">
      <c r="A32" s="14">
        <v>6.13</v>
      </c>
      <c r="B32" s="9" t="s">
        <v>55</v>
      </c>
      <c r="C32" s="9" t="s">
        <v>54</v>
      </c>
      <c r="D32" s="49"/>
    </row>
    <row r="33" spans="1:4" ht="18" customHeight="1">
      <c r="A33" s="6">
        <v>7</v>
      </c>
      <c r="B33" s="11" t="s">
        <v>56</v>
      </c>
      <c r="C33" s="9"/>
      <c r="D33" s="47"/>
    </row>
    <row r="34" spans="1:4" ht="42" customHeight="1">
      <c r="A34" s="14">
        <v>7.1</v>
      </c>
      <c r="B34" s="12" t="s">
        <v>57</v>
      </c>
      <c r="C34" s="9" t="s">
        <v>58</v>
      </c>
      <c r="D34" s="49"/>
    </row>
    <row r="35" spans="1:4" ht="26.25" customHeight="1">
      <c r="A35" s="14">
        <v>7.2</v>
      </c>
      <c r="B35" s="12" t="s">
        <v>59</v>
      </c>
      <c r="C35" s="9" t="s">
        <v>60</v>
      </c>
      <c r="D35" s="49"/>
    </row>
    <row r="36" spans="1:4" ht="26.25" customHeight="1">
      <c r="A36" s="14">
        <v>7.3</v>
      </c>
      <c r="B36" s="12" t="s">
        <v>61</v>
      </c>
      <c r="C36" s="9" t="s">
        <v>62</v>
      </c>
      <c r="D36" s="49"/>
    </row>
    <row r="37" spans="1:4" ht="35.25" customHeight="1">
      <c r="A37" s="14">
        <v>7.4</v>
      </c>
      <c r="B37" s="12" t="s">
        <v>63</v>
      </c>
      <c r="C37" s="9" t="s">
        <v>64</v>
      </c>
      <c r="D37" s="49"/>
    </row>
    <row r="38" spans="1:4" ht="27" customHeight="1">
      <c r="A38" s="14">
        <v>7.5</v>
      </c>
      <c r="B38" s="12" t="s">
        <v>65</v>
      </c>
      <c r="C38" s="9" t="s">
        <v>66</v>
      </c>
      <c r="D38" s="49"/>
    </row>
    <row r="39" spans="1:4" ht="18" customHeight="1">
      <c r="A39" s="13">
        <v>8</v>
      </c>
      <c r="B39" s="11" t="s">
        <v>67</v>
      </c>
      <c r="C39" s="9"/>
      <c r="D39" s="47"/>
    </row>
    <row r="40" spans="1:4" ht="27.75" customHeight="1">
      <c r="A40" s="14">
        <v>8.1</v>
      </c>
      <c r="B40" s="9" t="s">
        <v>68</v>
      </c>
      <c r="C40" s="9" t="s">
        <v>69</v>
      </c>
      <c r="D40" s="49"/>
    </row>
    <row r="41" spans="1:4" ht="27.75" customHeight="1">
      <c r="A41" s="14">
        <v>8.1999999999999993</v>
      </c>
      <c r="B41" s="9" t="s">
        <v>70</v>
      </c>
      <c r="C41" s="9" t="s">
        <v>69</v>
      </c>
      <c r="D41" s="49"/>
    </row>
    <row r="42" spans="1:4" ht="27.75" customHeight="1">
      <c r="A42" s="14">
        <v>8.3000000000000007</v>
      </c>
      <c r="B42" s="9" t="s">
        <v>71</v>
      </c>
      <c r="C42" s="9" t="s">
        <v>72</v>
      </c>
      <c r="D42" s="49"/>
    </row>
    <row r="43" spans="1:4" ht="27.75" customHeight="1">
      <c r="A43" s="14">
        <v>8.4</v>
      </c>
      <c r="B43" s="9" t="s">
        <v>73</v>
      </c>
      <c r="C43" s="9" t="s">
        <v>74</v>
      </c>
      <c r="D43" s="49"/>
    </row>
    <row r="44" spans="1:4" ht="27.75" customHeight="1">
      <c r="A44" s="14">
        <v>8.5</v>
      </c>
      <c r="B44" s="9" t="s">
        <v>75</v>
      </c>
      <c r="C44" s="9" t="s">
        <v>69</v>
      </c>
      <c r="D44" s="49"/>
    </row>
    <row r="45" spans="1:4" ht="27.75" customHeight="1">
      <c r="A45" s="14">
        <v>8.6</v>
      </c>
      <c r="B45" s="9" t="s">
        <v>76</v>
      </c>
      <c r="C45" s="9" t="s">
        <v>74</v>
      </c>
      <c r="D45" s="49"/>
    </row>
    <row r="46" spans="1:4" ht="29.1" customHeight="1">
      <c r="A46" s="13">
        <v>11</v>
      </c>
      <c r="B46" s="9" t="s">
        <v>77</v>
      </c>
      <c r="C46" s="9" t="s">
        <v>78</v>
      </c>
      <c r="D46" s="49"/>
    </row>
    <row r="47" spans="1:4" ht="18" customHeight="1">
      <c r="A47" s="13">
        <v>12</v>
      </c>
      <c r="B47" s="7" t="s">
        <v>79</v>
      </c>
      <c r="C47" s="9"/>
      <c r="D47" s="47"/>
    </row>
    <row r="48" spans="1:4" ht="38.25" customHeight="1">
      <c r="A48" s="14">
        <v>12.1</v>
      </c>
      <c r="B48" s="7" t="s">
        <v>80</v>
      </c>
      <c r="C48" s="9"/>
      <c r="D48" s="47"/>
    </row>
    <row r="49" spans="1:4" ht="45" customHeight="1">
      <c r="A49" s="14" t="s">
        <v>81</v>
      </c>
      <c r="B49" s="12" t="s">
        <v>82</v>
      </c>
      <c r="C49" s="12" t="s">
        <v>83</v>
      </c>
      <c r="D49" s="49"/>
    </row>
    <row r="50" spans="1:4" ht="60" customHeight="1">
      <c r="A50" s="14" t="s">
        <v>84</v>
      </c>
      <c r="B50" s="9" t="s">
        <v>85</v>
      </c>
      <c r="C50" s="12" t="s">
        <v>86</v>
      </c>
      <c r="D50" s="49"/>
    </row>
    <row r="51" spans="1:4" ht="60" customHeight="1">
      <c r="A51" s="14" t="s">
        <v>87</v>
      </c>
      <c r="B51" s="12" t="s">
        <v>88</v>
      </c>
      <c r="C51" s="12" t="s">
        <v>89</v>
      </c>
      <c r="D51" s="49"/>
    </row>
    <row r="52" spans="1:4" ht="28.5" customHeight="1">
      <c r="A52" s="13">
        <v>13</v>
      </c>
      <c r="B52" s="7" t="s">
        <v>90</v>
      </c>
      <c r="C52" s="9"/>
      <c r="D52" s="47"/>
    </row>
    <row r="53" spans="1:4" ht="28.5">
      <c r="A53" s="14">
        <v>13.1</v>
      </c>
      <c r="B53" s="9" t="s">
        <v>91</v>
      </c>
      <c r="C53" s="12" t="s">
        <v>92</v>
      </c>
      <c r="D53" s="49"/>
    </row>
    <row r="54" spans="1:4" ht="36.75" customHeight="1">
      <c r="A54" s="14">
        <v>13.2</v>
      </c>
      <c r="B54" s="9" t="s">
        <v>93</v>
      </c>
      <c r="C54" s="9" t="s">
        <v>94</v>
      </c>
      <c r="D54" s="49"/>
    </row>
    <row r="55" spans="1:4" ht="26.25" customHeight="1">
      <c r="A55" s="14">
        <v>13.3</v>
      </c>
      <c r="B55" s="9" t="s">
        <v>95</v>
      </c>
      <c r="C55" s="9" t="s">
        <v>96</v>
      </c>
      <c r="D55" s="49"/>
    </row>
    <row r="56" spans="1:4" ht="26.25" customHeight="1">
      <c r="A56" s="14">
        <v>13.4</v>
      </c>
      <c r="B56" s="9" t="s">
        <v>97</v>
      </c>
      <c r="C56" s="9" t="s">
        <v>96</v>
      </c>
      <c r="D56" s="49"/>
    </row>
    <row r="57" spans="1:4" ht="30">
      <c r="A57" s="15">
        <v>14</v>
      </c>
      <c r="B57" s="16" t="s">
        <v>98</v>
      </c>
      <c r="C57" s="18"/>
      <c r="D57" s="47"/>
    </row>
    <row r="58" spans="1:4" ht="28.5">
      <c r="A58" s="14">
        <v>14.1</v>
      </c>
      <c r="B58" s="9" t="s">
        <v>99</v>
      </c>
      <c r="C58" s="9"/>
      <c r="D58" s="47"/>
    </row>
    <row r="59" spans="1:4" ht="31.5" customHeight="1">
      <c r="A59" s="46" t="s">
        <v>100</v>
      </c>
      <c r="B59" s="9" t="s">
        <v>101</v>
      </c>
      <c r="C59" s="9"/>
      <c r="D59" s="49"/>
    </row>
    <row r="60" spans="1:4" ht="31.5" customHeight="1">
      <c r="A60" s="46" t="s">
        <v>102</v>
      </c>
      <c r="B60" s="9" t="s">
        <v>103</v>
      </c>
      <c r="C60" s="9"/>
      <c r="D60" s="49"/>
    </row>
    <row r="61" spans="1:4" ht="31.5" customHeight="1">
      <c r="A61" s="46" t="s">
        <v>104</v>
      </c>
      <c r="B61" s="9" t="s">
        <v>105</v>
      </c>
      <c r="C61" s="9"/>
      <c r="D61" s="49"/>
    </row>
    <row r="62" spans="1:4" ht="31.5" customHeight="1">
      <c r="A62" s="46" t="s">
        <v>106</v>
      </c>
      <c r="B62" s="9" t="s">
        <v>107</v>
      </c>
      <c r="C62" s="9"/>
      <c r="D62" s="49"/>
    </row>
    <row r="63" spans="1:4" ht="31.5" customHeight="1">
      <c r="A63" s="46" t="s">
        <v>108</v>
      </c>
      <c r="B63" s="9" t="s">
        <v>109</v>
      </c>
      <c r="C63" s="9"/>
      <c r="D63" s="49"/>
    </row>
    <row r="64" spans="1:4" ht="31.5" customHeight="1">
      <c r="A64" s="46" t="s">
        <v>110</v>
      </c>
      <c r="B64" s="9" t="s">
        <v>111</v>
      </c>
      <c r="C64" s="9"/>
      <c r="D64" s="49"/>
    </row>
    <row r="65" spans="1:4" ht="51.75" customHeight="1">
      <c r="A65" s="46" t="s">
        <v>112</v>
      </c>
      <c r="B65" s="9" t="s">
        <v>113</v>
      </c>
      <c r="C65" s="9"/>
      <c r="D65" s="49"/>
    </row>
    <row r="66" spans="1:4" ht="31.5" customHeight="1">
      <c r="A66" s="46" t="s">
        <v>114</v>
      </c>
      <c r="B66" s="9" t="s">
        <v>115</v>
      </c>
      <c r="C66" s="9"/>
      <c r="D66" s="49"/>
    </row>
    <row r="67" spans="1:4" ht="31.5" customHeight="1">
      <c r="A67" s="46" t="s">
        <v>116</v>
      </c>
      <c r="B67" s="9" t="s">
        <v>117</v>
      </c>
      <c r="C67" s="9"/>
      <c r="D67" s="49"/>
    </row>
    <row r="68" spans="1:4" ht="31.5" customHeight="1">
      <c r="A68" s="46" t="s">
        <v>118</v>
      </c>
      <c r="B68" s="9" t="s">
        <v>119</v>
      </c>
      <c r="C68" s="9"/>
      <c r="D68" s="49"/>
    </row>
    <row r="69" spans="1:4" ht="60" customHeight="1">
      <c r="A69" s="13">
        <v>15</v>
      </c>
      <c r="B69" s="12" t="s">
        <v>120</v>
      </c>
      <c r="C69" s="17"/>
      <c r="D69" s="49"/>
    </row>
    <row r="70" spans="1:4" ht="30" customHeight="1">
      <c r="A70" s="48" t="s">
        <v>143</v>
      </c>
      <c r="B70" s="48"/>
      <c r="C70" s="48"/>
      <c r="D70" s="50">
        <f>SUM(D6:D69)</f>
        <v>0</v>
      </c>
    </row>
    <row r="71" spans="1:4" s="1" customFormat="1" ht="150" customHeight="1">
      <c r="A71" s="23" t="s">
        <v>121</v>
      </c>
      <c r="B71" s="23"/>
      <c r="C71" s="23"/>
      <c r="D71" s="23"/>
    </row>
  </sheetData>
  <autoFilter ref="A4:D71"/>
  <mergeCells count="7">
    <mergeCell ref="A1:D1"/>
    <mergeCell ref="A70:C70"/>
    <mergeCell ref="A2:B2"/>
    <mergeCell ref="C2:D2"/>
    <mergeCell ref="A3:B3"/>
    <mergeCell ref="C3:D3"/>
    <mergeCell ref="A71:D71"/>
  </mergeCells>
  <conditionalFormatting sqref="D6">
    <cfRule type="containsBlanks" dxfId="13" priority="13">
      <formula>LEN(TRIM(D6))=0</formula>
    </cfRule>
  </conditionalFormatting>
  <conditionalFormatting sqref="D7:D8">
    <cfRule type="containsBlanks" dxfId="12" priority="12">
      <formula>LEN(TRIM(D7))=0</formula>
    </cfRule>
  </conditionalFormatting>
  <conditionalFormatting sqref="D10:D12">
    <cfRule type="containsBlanks" dxfId="11" priority="11">
      <formula>LEN(TRIM(D10))=0</formula>
    </cfRule>
  </conditionalFormatting>
  <conditionalFormatting sqref="D14:D15">
    <cfRule type="containsBlanks" dxfId="10" priority="10">
      <formula>LEN(TRIM(D14))=0</formula>
    </cfRule>
  </conditionalFormatting>
  <conditionalFormatting sqref="D17:D18">
    <cfRule type="containsBlanks" dxfId="9" priority="9">
      <formula>LEN(TRIM(D17))=0</formula>
    </cfRule>
  </conditionalFormatting>
  <conditionalFormatting sqref="D20:D32">
    <cfRule type="containsBlanks" dxfId="8" priority="8">
      <formula>LEN(TRIM(D20))=0</formula>
    </cfRule>
  </conditionalFormatting>
  <conditionalFormatting sqref="D34:D38">
    <cfRule type="containsBlanks" dxfId="7" priority="7">
      <formula>LEN(TRIM(D34))=0</formula>
    </cfRule>
  </conditionalFormatting>
  <conditionalFormatting sqref="D40:D46">
    <cfRule type="containsBlanks" dxfId="6" priority="6">
      <formula>LEN(TRIM(D40))=0</formula>
    </cfRule>
  </conditionalFormatting>
  <conditionalFormatting sqref="D49:D51">
    <cfRule type="containsBlanks" dxfId="5" priority="5">
      <formula>LEN(TRIM(D49))=0</formula>
    </cfRule>
  </conditionalFormatting>
  <conditionalFormatting sqref="D53:D56">
    <cfRule type="containsBlanks" dxfId="4" priority="4">
      <formula>LEN(TRIM(D53))=0</formula>
    </cfRule>
  </conditionalFormatting>
  <conditionalFormatting sqref="D59:D68">
    <cfRule type="containsBlanks" dxfId="3" priority="3">
      <formula>LEN(TRIM(D59))=0</formula>
    </cfRule>
  </conditionalFormatting>
  <conditionalFormatting sqref="D69">
    <cfRule type="containsBlanks" dxfId="2" priority="2">
      <formula>LEN(TRIM(D69))=0</formula>
    </cfRule>
  </conditionalFormatting>
  <conditionalFormatting sqref="D70">
    <cfRule type="containsBlanks" dxfId="1" priority="1">
      <formula>LEN(TRIM(D70))=0</formula>
    </cfRule>
  </conditionalFormatting>
  <pageMargins left="0.70866141732283505" right="0.70866141732283505" top="0.74803149606299202" bottom="0.74803149606299202" header="0.31496062992126" footer="0.31496062992126"/>
  <pageSetup scale="30"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6a0773c-5445-469e-9135-f38907035507">ESC74E77WSJJ-267-3</_dlc_DocId>
    <_dlc_DocIdUrl xmlns="d6a0773c-5445-469e-9135-f38907035507">
      <Url>http://intranet/Departments/MAX/_layouts/DocIdRedir.aspx?ID=ESC74E77WSJJ-267-3</Url>
      <Description>ESC74E77WSJJ-267-3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C04F206C975654E8CCDEA576779B71C" ma:contentTypeVersion="0" ma:contentTypeDescription="Create a new document." ma:contentTypeScope="" ma:versionID="fb2d406863a6bd7d14a1e3a9763780e2">
  <xsd:schema xmlns:xsd="http://www.w3.org/2001/XMLSchema" xmlns:xs="http://www.w3.org/2001/XMLSchema" xmlns:p="http://schemas.microsoft.com/office/2006/metadata/properties" xmlns:ns2="d6a0773c-5445-469e-9135-f38907035507" targetNamespace="http://schemas.microsoft.com/office/2006/metadata/properties" ma:root="true" ma:fieldsID="be868a535500155cbc27fcf10cae553d" ns2:_="">
    <xsd:import namespace="d6a0773c-5445-469e-9135-f3890703550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0773c-5445-469e-9135-f3890703550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60B851-A4B8-48F5-8089-5A9395B934CE}">
  <ds:schemaRefs/>
</ds:datastoreItem>
</file>

<file path=customXml/itemProps2.xml><?xml version="1.0" encoding="utf-8"?>
<ds:datastoreItem xmlns:ds="http://schemas.openxmlformats.org/officeDocument/2006/customXml" ds:itemID="{3C259A6B-A61F-40BE-9146-5B6BBE0E37DC}">
  <ds:schemaRef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elements/1.1/"/>
    <ds:schemaRef ds:uri="http://purl.org/dc/terms/"/>
    <ds:schemaRef ds:uri="d6a0773c-5445-469e-9135-f38907035507"/>
  </ds:schemaRefs>
</ds:datastoreItem>
</file>

<file path=customXml/itemProps3.xml><?xml version="1.0" encoding="utf-8"?>
<ds:datastoreItem xmlns:ds="http://schemas.openxmlformats.org/officeDocument/2006/customXml" ds:itemID="{7B4CA87A-0DAA-4BC7-BFDE-3A2252C29D4A}">
  <ds:schemaRefs/>
</ds:datastoreItem>
</file>

<file path=customXml/itemProps4.xml><?xml version="1.0" encoding="utf-8"?>
<ds:datastoreItem xmlns:ds="http://schemas.openxmlformats.org/officeDocument/2006/customXml" ds:itemID="{9470843D-006B-45EF-8624-62D36906F6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PTP Final</vt:lpstr>
      <vt:lpstr>Annexure-I</vt:lpstr>
      <vt:lpstr>'Annexure-I'!Print_Titles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Sanjeev Kumar</cp:lastModifiedBy>
  <cp:lastPrinted>2022-11-16T03:39:00Z</cp:lastPrinted>
  <dcterms:created xsi:type="dcterms:W3CDTF">2005-09-21T03:53:00Z</dcterms:created>
  <dcterms:modified xsi:type="dcterms:W3CDTF">2023-11-10T06:30:06Z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0x0101008C04F206C975654E8CCDEA576779B71C</vt:lpwstr>
  </property>
  <property fmtid="{D5CDD505-2E9C-101B-9397-08002B2CF9AE}" pid="3" name="_dlc_DocIdItemGuid">
    <vt:lpwstr>ea5aa620-e89c-4a71-a744-c51b8b5f4463</vt:lpwstr>
  </property>
  <property fmtid="{D5CDD505-2E9C-101B-9397-08002B2CF9AE}" pid="4" name="ICV">
    <vt:lpwstr>13BDA2EE10084C908566E12E9C3D0A57_12</vt:lpwstr>
  </property>
  <property fmtid="{D5CDD505-2E9C-101B-9397-08002B2CF9AE}" pid="5" name="KSOProductBuildVer">
    <vt:lpwstr>1033-12.2.0.13266</vt:lpwstr>
  </property>
</Properties>
</file>